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8010" activeTab="0"/>
  </bookViews>
  <sheets>
    <sheet name="Лист2" sheetId="1" r:id="rId1"/>
  </sheets>
  <externalReferences>
    <externalReference r:id="rId4"/>
  </externalReferences>
  <definedNames>
    <definedName name="Месяц">Списки</definedName>
    <definedName name="Устранено">#REF!</definedName>
  </definedNames>
  <calcPr fullCalcOnLoad="1"/>
</workbook>
</file>

<file path=xl/sharedStrings.xml><?xml version="1.0" encoding="utf-8"?>
<sst xmlns="http://schemas.openxmlformats.org/spreadsheetml/2006/main" count="577" uniqueCount="119">
  <si>
    <t>Прием пищи, наименование блюда</t>
  </si>
  <si>
    <t>Б</t>
  </si>
  <si>
    <t>Ж</t>
  </si>
  <si>
    <t>У</t>
  </si>
  <si>
    <t>Пищевые вещества (г)</t>
  </si>
  <si>
    <t>Яблоко</t>
  </si>
  <si>
    <t>ИТОГО:</t>
  </si>
  <si>
    <t>ОБЕД</t>
  </si>
  <si>
    <t>Сосиска</t>
  </si>
  <si>
    <t>День: понедельник</t>
  </si>
  <si>
    <t>Неделя: первая</t>
  </si>
  <si>
    <t>Компот из сухофруктов</t>
  </si>
  <si>
    <t>Хлеб пшеничный</t>
  </si>
  <si>
    <t>Хлеб ржаной</t>
  </si>
  <si>
    <t>ПОЛДНИК</t>
  </si>
  <si>
    <t>День: вторник</t>
  </si>
  <si>
    <t>Апельсин</t>
  </si>
  <si>
    <t>Бутерброды с маслом сливочным.</t>
  </si>
  <si>
    <t>Икра свекольная (морковная)</t>
  </si>
  <si>
    <t>Яйцо вареное</t>
  </si>
  <si>
    <t>Кисель из повидла</t>
  </si>
  <si>
    <t>Н. В. Якунина</t>
  </si>
  <si>
    <t>Котлеты рыбные любительские</t>
  </si>
  <si>
    <t>День: среда</t>
  </si>
  <si>
    <t>Сыр российский</t>
  </si>
  <si>
    <t>Кофейный напиток с молоком</t>
  </si>
  <si>
    <t>Булочка российская</t>
  </si>
  <si>
    <t>Суп молочный с макаронными изделиями</t>
  </si>
  <si>
    <t>Щи со свежей капустой и картофелем</t>
  </si>
  <si>
    <t>Суп картофельный с клецками на курином бульоне</t>
  </si>
  <si>
    <t>Плов с курицей</t>
  </si>
  <si>
    <t>Салат из соленых огурцов с луком</t>
  </si>
  <si>
    <t>Кефир</t>
  </si>
  <si>
    <t xml:space="preserve">Суп картофельный с бобовыми </t>
  </si>
  <si>
    <t>День: четверг</t>
  </si>
  <si>
    <t>Суп картофельный перловый на мясном бульоне</t>
  </si>
  <si>
    <t>Пюре картофельное</t>
  </si>
  <si>
    <t>Салат из репчатого лука</t>
  </si>
  <si>
    <t>Какао с молоком</t>
  </si>
  <si>
    <t>Сок (яблочный, виноградный, ананасовый)</t>
  </si>
  <si>
    <t>День: пятница</t>
  </si>
  <si>
    <t>Каша овсяная  жидкая с маслом и сахаром (на сгущеном молоке)</t>
  </si>
  <si>
    <t>Свекольник (борщ с картофелем)</t>
  </si>
  <si>
    <t>Салат из горошка зеленого консервированного</t>
  </si>
  <si>
    <t>Ватрушка с джемом</t>
  </si>
  <si>
    <t>Неделя: вторая</t>
  </si>
  <si>
    <t>Курица, тушеная в соусе с овощами</t>
  </si>
  <si>
    <t>Капуста тушеная</t>
  </si>
  <si>
    <t xml:space="preserve">Вареники ленивые </t>
  </si>
  <si>
    <t>Соус сметанный</t>
  </si>
  <si>
    <t>Суп с лапшой домашней на курином бульоне</t>
  </si>
  <si>
    <t>Каша манная жидкая с маслом и сахаром(на молоке)</t>
  </si>
  <si>
    <t>Каша пшеная  жидкая с маслом и сахаром (на молоке)</t>
  </si>
  <si>
    <t>Прием пищи</t>
  </si>
  <si>
    <t>Наименование блюда</t>
  </si>
  <si>
    <t>Выход блюда</t>
  </si>
  <si>
    <t>Энергетическая ценность (кКал)</t>
  </si>
  <si>
    <t>Витамин С</t>
  </si>
  <si>
    <t>№ рецептуры</t>
  </si>
  <si>
    <t>День 1 Завтрак</t>
  </si>
  <si>
    <t>Макароны отварные с маслом</t>
  </si>
  <si>
    <t>День 1             Обед</t>
  </si>
  <si>
    <t>Итого за день</t>
  </si>
  <si>
    <t>Утверждаю</t>
  </si>
  <si>
    <t>Заведующий МБДОУ детский сад №40</t>
  </si>
  <si>
    <t>2 завтрак</t>
  </si>
  <si>
    <t>Чай с сахаром и лимоном</t>
  </si>
  <si>
    <t>Печенье</t>
  </si>
  <si>
    <t>День 2 Обед</t>
  </si>
  <si>
    <t>День2 полдник</t>
  </si>
  <si>
    <t>День 3 Завтрак</t>
  </si>
  <si>
    <t>День 3     Обед</t>
  </si>
  <si>
    <t>День 3 Полдник</t>
  </si>
  <si>
    <t>ИТОГО за день</t>
  </si>
  <si>
    <r>
      <t>Д</t>
    </r>
    <r>
      <rPr>
        <b/>
        <sz val="9"/>
        <rFont val="Calibri"/>
        <family val="2"/>
      </rPr>
      <t>ень 4 Завтрак</t>
    </r>
  </si>
  <si>
    <t>День 4   Обед</t>
  </si>
  <si>
    <t>День 4 Полдник</t>
  </si>
  <si>
    <t>ИТОГО за день:</t>
  </si>
  <si>
    <t>Неделя первая</t>
  </si>
  <si>
    <t>День 5 Завтрак</t>
  </si>
  <si>
    <t>День 5   Обед</t>
  </si>
  <si>
    <t>День 5 Полдник</t>
  </si>
  <si>
    <t>Сырники</t>
  </si>
  <si>
    <t>Неделя:вторая</t>
  </si>
  <si>
    <t>Суп картофельный с рыбными консервами</t>
  </si>
  <si>
    <t>день 1 Полдник</t>
  </si>
  <si>
    <t>День 1 Полдник</t>
  </si>
  <si>
    <t>Неделя вторая</t>
  </si>
  <si>
    <t xml:space="preserve">Суп пшенный молочный </t>
  </si>
  <si>
    <t>Сельдь</t>
  </si>
  <si>
    <t>Зефир</t>
  </si>
  <si>
    <t>Рыба, припущенная с овощами</t>
  </si>
  <si>
    <t>Соус белый основной</t>
  </si>
  <si>
    <t>Котлета рубленная</t>
  </si>
  <si>
    <t xml:space="preserve">Каша гречневая вязкая с маслом </t>
  </si>
  <si>
    <t>Каша манная жидкая с сахаром и маслом</t>
  </si>
  <si>
    <t>Лапшевник с творогом</t>
  </si>
  <si>
    <t xml:space="preserve">Котлета рубленая </t>
  </si>
  <si>
    <t>Каша гречневая вязкая с маслом</t>
  </si>
  <si>
    <t>Чай с сахаром</t>
  </si>
  <si>
    <t>180/10</t>
  </si>
  <si>
    <t>Макароные изделия отварные с маслом</t>
  </si>
  <si>
    <t>День 1 Обед</t>
  </si>
  <si>
    <t>Вареники ленивые с сахаром</t>
  </si>
  <si>
    <t>Тефтели из печени с рисом и соусом сметанным</t>
  </si>
  <si>
    <t>Голубцы ленивые с соусом сметанно-томатным</t>
  </si>
  <si>
    <t xml:space="preserve"> </t>
  </si>
  <si>
    <t xml:space="preserve">Каша гречневая вязкая  с маслом </t>
  </si>
  <si>
    <t>Салат из свеклы с черносливом</t>
  </si>
  <si>
    <t>Винегрет овощной</t>
  </si>
  <si>
    <t xml:space="preserve">Пюре картофельное </t>
  </si>
  <si>
    <t>Салат из соленых огурцов</t>
  </si>
  <si>
    <t>Блинчик с маслом</t>
  </si>
  <si>
    <t xml:space="preserve">Кофейный напиток </t>
  </si>
  <si>
    <t>Каша пшеничная</t>
  </si>
  <si>
    <t>Каша перловая</t>
  </si>
  <si>
    <t>Суп  молочный с макаронными издеелиями</t>
  </si>
  <si>
    <t>бутерброд с маслом</t>
  </si>
  <si>
    <t>Суп молочный с рисовой крупой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</si>
</sst>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43" fontId="6" fillId="0" borderId="13" xfId="60" applyFont="1" applyFill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0" xfId="0" applyFont="1" applyBorder="1" applyAlignment="1">
      <alignment wrapText="1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6" xfId="0" applyFont="1" applyBorder="1" applyAlignment="1">
      <alignment/>
    </xf>
    <xf numFmtId="0" fontId="7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28" xfId="0" applyBorder="1" applyAlignment="1">
      <alignment/>
    </xf>
    <xf numFmtId="0" fontId="7" fillId="0" borderId="0" xfId="0" applyFont="1" applyFill="1" applyBorder="1" applyAlignment="1">
      <alignment/>
    </xf>
    <xf numFmtId="0" fontId="7" fillId="0" borderId="20" xfId="0" applyFont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0" fillId="0" borderId="29" xfId="0" applyFont="1" applyBorder="1" applyAlignment="1">
      <alignment horizontal="left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6" fillId="0" borderId="12" xfId="0" applyFont="1" applyBorder="1" applyAlignment="1">
      <alignment/>
    </xf>
    <xf numFmtId="0" fontId="0" fillId="0" borderId="32" xfId="0" applyBorder="1" applyAlignment="1">
      <alignment horizontal="center" vertical="top" wrapText="1"/>
    </xf>
    <xf numFmtId="0" fontId="6" fillId="0" borderId="33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3" xfId="0" applyFont="1" applyBorder="1" applyAlignment="1">
      <alignment/>
    </xf>
    <xf numFmtId="0" fontId="8" fillId="0" borderId="3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6" fillId="0" borderId="25" xfId="0" applyFont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4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7" fillId="0" borderId="23" xfId="0" applyFont="1" applyBorder="1" applyAlignment="1">
      <alignment/>
    </xf>
    <xf numFmtId="0" fontId="8" fillId="0" borderId="32" xfId="0" applyFont="1" applyBorder="1" applyAlignment="1">
      <alignment horizontal="center" vertical="top" wrapText="1"/>
    </xf>
    <xf numFmtId="0" fontId="7" fillId="0" borderId="22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36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 horizontal="left" wrapText="1"/>
    </xf>
    <xf numFmtId="0" fontId="6" fillId="0" borderId="39" xfId="0" applyFont="1" applyBorder="1" applyAlignment="1">
      <alignment/>
    </xf>
    <xf numFmtId="0" fontId="0" fillId="0" borderId="36" xfId="0" applyBorder="1" applyAlignment="1">
      <alignment horizontal="center" vertical="top" wrapText="1"/>
    </xf>
    <xf numFmtId="0" fontId="6" fillId="0" borderId="40" xfId="0" applyFont="1" applyBorder="1" applyAlignment="1">
      <alignment horizontal="center" wrapText="1"/>
    </xf>
    <xf numFmtId="0" fontId="6" fillId="0" borderId="32" xfId="0" applyFont="1" applyBorder="1" applyAlignment="1">
      <alignment horizontal="left" wrapText="1"/>
    </xf>
    <xf numFmtId="0" fontId="7" fillId="0" borderId="37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7" fillId="0" borderId="41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4" xfId="0" applyFont="1" applyBorder="1" applyAlignment="1">
      <alignment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25" xfId="0" applyFont="1" applyBorder="1" applyAlignment="1">
      <alignment wrapText="1"/>
    </xf>
    <xf numFmtId="0" fontId="6" fillId="0" borderId="18" xfId="0" applyFont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7" fillId="0" borderId="42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13" xfId="0" applyFont="1" applyFill="1" applyBorder="1" applyAlignment="1">
      <alignment wrapText="1"/>
    </xf>
    <xf numFmtId="0" fontId="8" fillId="0" borderId="0" xfId="0" applyFont="1" applyAlignment="1">
      <alignment/>
    </xf>
    <xf numFmtId="0" fontId="0" fillId="0" borderId="18" xfId="0" applyBorder="1" applyAlignment="1">
      <alignment horizontal="right"/>
    </xf>
    <xf numFmtId="0" fontId="7" fillId="0" borderId="40" xfId="0" applyFont="1" applyBorder="1" applyAlignment="1">
      <alignment/>
    </xf>
    <xf numFmtId="0" fontId="7" fillId="0" borderId="39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6" fillId="33" borderId="13" xfId="0" applyFont="1" applyFill="1" applyBorder="1" applyAlignment="1">
      <alignment wrapText="1"/>
    </xf>
    <xf numFmtId="0" fontId="6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0" fontId="7" fillId="0" borderId="20" xfId="0" applyFont="1" applyBorder="1" applyAlignment="1">
      <alignment wrapText="1"/>
    </xf>
    <xf numFmtId="0" fontId="6" fillId="0" borderId="16" xfId="0" applyFont="1" applyBorder="1" applyAlignment="1">
      <alignment horizontal="left" wrapText="1"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1" xfId="0" applyFont="1" applyBorder="1" applyAlignment="1">
      <alignment horizontal="center" wrapText="1"/>
    </xf>
    <xf numFmtId="0" fontId="0" fillId="0" borderId="44" xfId="0" applyBorder="1" applyAlignment="1">
      <alignment wrapText="1"/>
    </xf>
    <xf numFmtId="0" fontId="0" fillId="0" borderId="30" xfId="0" applyBorder="1" applyAlignment="1">
      <alignment wrapText="1"/>
    </xf>
    <xf numFmtId="0" fontId="6" fillId="0" borderId="31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left" wrapText="1"/>
    </xf>
    <xf numFmtId="0" fontId="6" fillId="0" borderId="44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44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7" fillId="0" borderId="45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6" fillId="0" borderId="31" xfId="0" applyNumberFormat="1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6" fillId="0" borderId="46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0" fillId="0" borderId="32" xfId="0" applyBorder="1" applyAlignment="1">
      <alignment wrapText="1"/>
    </xf>
    <xf numFmtId="0" fontId="0" fillId="0" borderId="47" xfId="0" applyBorder="1" applyAlignment="1">
      <alignment wrapText="1"/>
    </xf>
    <xf numFmtId="0" fontId="8" fillId="0" borderId="32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right"/>
    </xf>
    <xf numFmtId="0" fontId="0" fillId="0" borderId="16" xfId="0" applyBorder="1" applyAlignment="1">
      <alignment/>
    </xf>
    <xf numFmtId="0" fontId="7" fillId="0" borderId="46" xfId="0" applyFont="1" applyBorder="1" applyAlignment="1">
      <alignment/>
    </xf>
    <xf numFmtId="0" fontId="7" fillId="0" borderId="40" xfId="0" applyFont="1" applyBorder="1" applyAlignment="1">
      <alignment/>
    </xf>
    <xf numFmtId="0" fontId="6" fillId="0" borderId="49" xfId="0" applyFont="1" applyBorder="1" applyAlignment="1">
      <alignment horizontal="left" wrapText="1"/>
    </xf>
    <xf numFmtId="0" fontId="6" fillId="0" borderId="5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45" xfId="0" applyFont="1" applyBorder="1" applyAlignment="1">
      <alignment horizontal="left" wrapText="1"/>
    </xf>
    <xf numFmtId="0" fontId="6" fillId="0" borderId="32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48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7" fillId="0" borderId="45" xfId="53" applyFont="1" applyFill="1" applyBorder="1" applyAlignment="1" applyProtection="1">
      <alignment horizontal="center" vertical="top" wrapText="1"/>
      <protection hidden="1"/>
    </xf>
    <xf numFmtId="0" fontId="8" fillId="0" borderId="47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6" fillId="0" borderId="45" xfId="53" applyFont="1" applyFill="1" applyBorder="1" applyAlignment="1" applyProtection="1">
      <alignment horizontal="center" vertical="top" wrapText="1"/>
      <protection hidden="1"/>
    </xf>
    <xf numFmtId="0" fontId="6" fillId="0" borderId="32" xfId="53" applyFont="1" applyFill="1" applyBorder="1" applyAlignment="1" applyProtection="1">
      <alignment horizontal="center" vertical="top" wrapText="1"/>
      <protection hidden="1"/>
    </xf>
    <xf numFmtId="0" fontId="6" fillId="0" borderId="51" xfId="0" applyFont="1" applyBorder="1" applyAlignment="1">
      <alignment horizontal="right"/>
    </xf>
    <xf numFmtId="0" fontId="0" fillId="0" borderId="52" xfId="0" applyBorder="1" applyAlignment="1">
      <alignment horizontal="right"/>
    </xf>
    <xf numFmtId="0" fontId="6" fillId="0" borderId="48" xfId="0" applyFont="1" applyFill="1" applyBorder="1" applyAlignment="1">
      <alignment horizontal="right"/>
    </xf>
    <xf numFmtId="0" fontId="7" fillId="0" borderId="46" xfId="0" applyFont="1" applyBorder="1" applyAlignment="1">
      <alignment horizontal="left" wrapText="1"/>
    </xf>
    <xf numFmtId="0" fontId="8" fillId="0" borderId="29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auto="1"/>
      </font>
      <fill>
        <patternFill>
          <bgColor rgb="FFFFFF0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_&#1040;&#1085;&#1090;&#1080;&#1058;&#1077;&#1088;&#1088;_&#1052;&#1091;&#1085;&#1080;&#1094;_&#1053;&#1086;&#1074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У"/>
      <sheetName val="МДОУ"/>
      <sheetName val="ДОД"/>
      <sheetName val="Форма"/>
      <sheetName val="Свод_АнтиТерр_Муниц_Новы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574"/>
  <sheetViews>
    <sheetView tabSelected="1" zoomScalePageLayoutView="0" workbookViewId="0" topLeftCell="A378">
      <selection activeCell="A324" sqref="A324:I365"/>
    </sheetView>
  </sheetViews>
  <sheetFormatPr defaultColWidth="9.140625" defaultRowHeight="12.75"/>
  <cols>
    <col min="1" max="1" width="10.28125" style="0" customWidth="1"/>
    <col min="2" max="2" width="33.00390625" style="0" customWidth="1"/>
    <col min="3" max="3" width="16.57421875" style="0" customWidth="1"/>
    <col min="4" max="4" width="13.7109375" style="0" customWidth="1"/>
    <col min="5" max="5" width="11.140625" style="0" customWidth="1"/>
    <col min="6" max="6" width="12.8515625" style="0" customWidth="1"/>
    <col min="7" max="7" width="13.00390625" style="0" customWidth="1"/>
    <col min="8" max="8" width="13.7109375" style="0" customWidth="1"/>
    <col min="9" max="9" width="12.8515625" style="0" customWidth="1"/>
    <col min="28" max="28" width="10.8515625" style="0" customWidth="1"/>
    <col min="29" max="29" width="10.7109375" style="0" customWidth="1"/>
    <col min="31" max="31" width="10.421875" style="0" customWidth="1"/>
    <col min="32" max="32" width="10.7109375" style="0" customWidth="1"/>
    <col min="35" max="35" width="11.7109375" style="0" customWidth="1"/>
  </cols>
  <sheetData>
    <row r="2" ht="12.75">
      <c r="I2" t="s">
        <v>63</v>
      </c>
    </row>
    <row r="3" ht="12.75">
      <c r="H3" t="s">
        <v>64</v>
      </c>
    </row>
    <row r="4" spans="8:9" ht="12.75">
      <c r="H4" s="69"/>
      <c r="I4" s="69"/>
    </row>
    <row r="5" ht="12.75">
      <c r="H5" t="s">
        <v>21</v>
      </c>
    </row>
    <row r="6" ht="12.75">
      <c r="B6" s="132" t="s">
        <v>9</v>
      </c>
    </row>
    <row r="7" ht="13.5" thickBot="1">
      <c r="B7" s="132" t="s">
        <v>10</v>
      </c>
    </row>
    <row r="8" spans="1:42" s="2" customFormat="1" ht="37.5" customHeight="1" thickBot="1">
      <c r="A8" s="158" t="s">
        <v>53</v>
      </c>
      <c r="B8" s="158" t="s">
        <v>54</v>
      </c>
      <c r="C8" s="166" t="s">
        <v>55</v>
      </c>
      <c r="D8" s="156" t="s">
        <v>4</v>
      </c>
      <c r="E8" s="156"/>
      <c r="F8" s="157"/>
      <c r="G8" s="149" t="s">
        <v>56</v>
      </c>
      <c r="H8" s="152" t="s">
        <v>57</v>
      </c>
      <c r="I8" s="152" t="s">
        <v>58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s="1" customFormat="1" ht="12.75" customHeight="1">
      <c r="A9" s="159"/>
      <c r="B9" s="161"/>
      <c r="C9" s="167"/>
      <c r="D9" s="152" t="s">
        <v>1</v>
      </c>
      <c r="E9" s="152" t="s">
        <v>2</v>
      </c>
      <c r="F9" s="152" t="s">
        <v>3</v>
      </c>
      <c r="G9" s="150"/>
      <c r="H9" s="153"/>
      <c r="I9" s="153"/>
      <c r="J9" s="12"/>
      <c r="K9" s="12"/>
      <c r="L9" s="12"/>
      <c r="M9" s="12"/>
      <c r="N9" s="13"/>
      <c r="O9" s="13"/>
      <c r="P9" s="13"/>
      <c r="Q9" s="13"/>
      <c r="R9" s="13"/>
      <c r="S9" s="13"/>
      <c r="T9" s="12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s="1" customFormat="1" ht="12.75" customHeight="1" thickBot="1">
      <c r="A10" s="160"/>
      <c r="B10" s="162"/>
      <c r="C10" s="155"/>
      <c r="D10" s="155"/>
      <c r="E10" s="155"/>
      <c r="F10" s="155"/>
      <c r="G10" s="151"/>
      <c r="H10" s="154"/>
      <c r="I10" s="154"/>
      <c r="J10" s="11"/>
      <c r="K10" s="14"/>
      <c r="L10" s="15"/>
      <c r="M10" s="15"/>
      <c r="N10" s="15"/>
      <c r="O10" s="14"/>
      <c r="P10" s="14"/>
      <c r="Q10" s="11"/>
      <c r="R10" s="16"/>
      <c r="S10" s="16"/>
      <c r="T10" s="16"/>
      <c r="U10" s="6"/>
      <c r="V10" s="7"/>
      <c r="W10" s="7"/>
      <c r="X10" s="7"/>
      <c r="Y10" s="7"/>
      <c r="Z10" s="6"/>
      <c r="AA10" s="7"/>
      <c r="AB10" s="7"/>
      <c r="AC10" s="6"/>
      <c r="AD10" s="7"/>
      <c r="AE10" s="7"/>
      <c r="AF10" s="6"/>
      <c r="AG10" s="7"/>
      <c r="AH10" s="7"/>
      <c r="AI10" s="6"/>
      <c r="AJ10" s="7"/>
      <c r="AK10" s="7"/>
      <c r="AL10" s="7"/>
      <c r="AM10" s="7"/>
      <c r="AN10" s="7"/>
      <c r="AO10" s="5"/>
      <c r="AP10" s="5"/>
    </row>
    <row r="11" spans="1:42" s="1" customFormat="1" ht="23.25" customHeight="1">
      <c r="A11" s="163" t="s">
        <v>59</v>
      </c>
      <c r="B11" s="41" t="s">
        <v>101</v>
      </c>
      <c r="C11" s="20">
        <v>200</v>
      </c>
      <c r="D11" s="80">
        <v>7.4</v>
      </c>
      <c r="E11" s="63">
        <v>6</v>
      </c>
      <c r="F11" s="63">
        <v>35.26</v>
      </c>
      <c r="G11" s="63">
        <v>224.6</v>
      </c>
      <c r="H11" s="20">
        <v>0</v>
      </c>
      <c r="I11" s="81">
        <v>205</v>
      </c>
      <c r="J11" s="11"/>
      <c r="K11" s="15"/>
      <c r="L11" s="15"/>
      <c r="M11" s="15"/>
      <c r="N11" s="15"/>
      <c r="O11" s="15"/>
      <c r="P11" s="15"/>
      <c r="Q11" s="16"/>
      <c r="R11" s="16"/>
      <c r="S11" s="16"/>
      <c r="T11" s="16"/>
      <c r="U11" s="6"/>
      <c r="V11" s="6"/>
      <c r="W11" s="7"/>
      <c r="X11" s="6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6"/>
      <c r="AJ11" s="7"/>
      <c r="AK11" s="6"/>
      <c r="AL11" s="7"/>
      <c r="AM11" s="6"/>
      <c r="AN11" s="7"/>
      <c r="AO11" s="5"/>
      <c r="AP11" s="5"/>
    </row>
    <row r="12" spans="1:42" s="3" customFormat="1" ht="17.25" customHeight="1">
      <c r="A12" s="165"/>
      <c r="B12" s="39" t="s">
        <v>66</v>
      </c>
      <c r="C12" s="27">
        <v>180</v>
      </c>
      <c r="D12" s="26">
        <v>0.12</v>
      </c>
      <c r="E12" s="26">
        <v>0.02</v>
      </c>
      <c r="F12" s="26">
        <v>10.2</v>
      </c>
      <c r="G12" s="26">
        <v>41</v>
      </c>
      <c r="H12" s="27">
        <v>2.83</v>
      </c>
      <c r="I12" s="28">
        <v>393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9"/>
      <c r="AP12" s="9"/>
    </row>
    <row r="13" spans="1:42" ht="12.75">
      <c r="A13" s="165"/>
      <c r="B13" s="38" t="s">
        <v>17</v>
      </c>
      <c r="C13" s="25">
        <v>40</v>
      </c>
      <c r="D13" s="26">
        <v>2.45</v>
      </c>
      <c r="E13" s="24">
        <v>7.55</v>
      </c>
      <c r="F13" s="24">
        <v>14.62</v>
      </c>
      <c r="G13" s="24">
        <v>136</v>
      </c>
      <c r="H13" s="25"/>
      <c r="I13" s="29">
        <v>1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2" ht="12.75">
      <c r="A14" s="87" t="s">
        <v>65</v>
      </c>
      <c r="B14" s="38" t="s">
        <v>5</v>
      </c>
      <c r="C14" s="25">
        <v>100</v>
      </c>
      <c r="D14" s="26">
        <v>0.4</v>
      </c>
      <c r="E14" s="24">
        <v>0.4</v>
      </c>
      <c r="F14" s="24">
        <v>9.8</v>
      </c>
      <c r="G14" s="24">
        <v>47</v>
      </c>
      <c r="H14" s="25">
        <v>10</v>
      </c>
      <c r="I14" s="29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2" ht="13.5" thickBot="1">
      <c r="A15" s="53"/>
      <c r="B15" s="50" t="s">
        <v>6</v>
      </c>
      <c r="C15" s="64"/>
      <c r="D15" s="64">
        <f>D11+D12+D13+D14</f>
        <v>10.370000000000001</v>
      </c>
      <c r="E15" s="64">
        <f>E11+E12+E13+E14</f>
        <v>13.97</v>
      </c>
      <c r="F15" s="64">
        <f>F11+F12+F13+F14</f>
        <v>69.88</v>
      </c>
      <c r="G15" s="64">
        <f>G11+G12+G13+G14</f>
        <v>448.6</v>
      </c>
      <c r="H15" s="64">
        <f>H11+H12+H13+H14</f>
        <v>12.83</v>
      </c>
      <c r="I15" s="65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ht="27" customHeight="1" thickBot="1">
      <c r="A16" s="158" t="s">
        <v>53</v>
      </c>
      <c r="B16" s="158" t="s">
        <v>0</v>
      </c>
      <c r="C16" s="166" t="s">
        <v>55</v>
      </c>
      <c r="D16" s="156" t="s">
        <v>4</v>
      </c>
      <c r="E16" s="156"/>
      <c r="F16" s="157"/>
      <c r="G16" s="149" t="s">
        <v>56</v>
      </c>
      <c r="H16" s="152" t="s">
        <v>57</v>
      </c>
      <c r="I16" s="152" t="s">
        <v>58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ht="15" customHeight="1">
      <c r="A17" s="159"/>
      <c r="B17" s="161"/>
      <c r="C17" s="167"/>
      <c r="D17" s="152" t="s">
        <v>1</v>
      </c>
      <c r="E17" s="152" t="s">
        <v>2</v>
      </c>
      <c r="F17" s="152" t="s">
        <v>3</v>
      </c>
      <c r="G17" s="150"/>
      <c r="H17" s="153"/>
      <c r="I17" s="153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20" ht="12" customHeight="1" thickBot="1">
      <c r="A18" s="160"/>
      <c r="B18" s="162"/>
      <c r="C18" s="155"/>
      <c r="D18" s="155"/>
      <c r="E18" s="155"/>
      <c r="F18" s="155"/>
      <c r="G18" s="151"/>
      <c r="H18" s="154"/>
      <c r="I18" s="154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2.75">
      <c r="A19" s="163" t="s">
        <v>61</v>
      </c>
      <c r="B19" s="46" t="s">
        <v>7</v>
      </c>
      <c r="C19" s="35"/>
      <c r="D19" s="36"/>
      <c r="E19" s="34"/>
      <c r="F19" s="34"/>
      <c r="G19" s="34"/>
      <c r="H19" s="35"/>
      <c r="I19" s="37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12.75">
      <c r="A20" s="165"/>
      <c r="B20" s="40" t="s">
        <v>33</v>
      </c>
      <c r="C20" s="31">
        <v>250</v>
      </c>
      <c r="D20" s="32">
        <v>5.5</v>
      </c>
      <c r="E20" s="30">
        <v>5.3</v>
      </c>
      <c r="F20" s="30">
        <v>16.32</v>
      </c>
      <c r="G20" s="30">
        <v>134.75</v>
      </c>
      <c r="H20" s="31">
        <v>5.81</v>
      </c>
      <c r="I20" s="33">
        <v>81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ht="12.75">
      <c r="A21" s="165"/>
      <c r="B21" s="40" t="s">
        <v>8</v>
      </c>
      <c r="C21" s="72">
        <v>50</v>
      </c>
      <c r="D21" s="123">
        <v>8</v>
      </c>
      <c r="E21" s="124">
        <v>11</v>
      </c>
      <c r="F21" s="124">
        <v>0.6</v>
      </c>
      <c r="G21" s="124">
        <v>122.5</v>
      </c>
      <c r="H21" s="72">
        <v>21.5</v>
      </c>
      <c r="I21" s="62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12.75">
      <c r="A22" s="165"/>
      <c r="B22" s="138" t="s">
        <v>36</v>
      </c>
      <c r="C22" s="31">
        <v>150</v>
      </c>
      <c r="D22" s="32">
        <v>3.06</v>
      </c>
      <c r="E22" s="30">
        <v>0.8</v>
      </c>
      <c r="F22" s="30">
        <v>20.4</v>
      </c>
      <c r="G22" s="30">
        <v>137.25</v>
      </c>
      <c r="H22" s="31">
        <v>18.15</v>
      </c>
      <c r="I22" s="33">
        <v>321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24">
      <c r="A23" s="170"/>
      <c r="B23" s="38" t="s">
        <v>39</v>
      </c>
      <c r="C23" s="43">
        <v>200</v>
      </c>
      <c r="D23" s="44">
        <v>1</v>
      </c>
      <c r="E23" s="42">
        <v>0</v>
      </c>
      <c r="F23" s="42">
        <v>20.2</v>
      </c>
      <c r="G23" s="42">
        <v>84</v>
      </c>
      <c r="H23" s="43">
        <v>4</v>
      </c>
      <c r="I23" s="45">
        <v>399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12.75">
      <c r="A24" s="170"/>
      <c r="B24" s="38" t="s">
        <v>12</v>
      </c>
      <c r="C24" s="43">
        <v>30</v>
      </c>
      <c r="D24" s="44">
        <v>2.37</v>
      </c>
      <c r="E24" s="42">
        <v>0.3</v>
      </c>
      <c r="F24" s="42">
        <v>14.76</v>
      </c>
      <c r="G24" s="42">
        <v>70.5</v>
      </c>
      <c r="H24" s="43">
        <v>0</v>
      </c>
      <c r="I24" s="45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2.75">
      <c r="A25" s="171"/>
      <c r="B25" s="38" t="s">
        <v>13</v>
      </c>
      <c r="C25" s="43">
        <v>40</v>
      </c>
      <c r="D25" s="44">
        <v>2.64</v>
      </c>
      <c r="E25" s="42">
        <v>0.48</v>
      </c>
      <c r="F25" s="42">
        <v>19.76</v>
      </c>
      <c r="G25" s="42">
        <v>72.4</v>
      </c>
      <c r="H25" s="43">
        <v>0</v>
      </c>
      <c r="I25" s="45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3.5" thickBot="1">
      <c r="A26" s="47"/>
      <c r="B26" s="50" t="s">
        <v>6</v>
      </c>
      <c r="C26" s="51"/>
      <c r="D26" s="71">
        <f>D20+D21+D22+D23+D24+D25</f>
        <v>22.57</v>
      </c>
      <c r="E26" s="71">
        <f>E20+E21+E22+E23+E24+E25</f>
        <v>17.880000000000003</v>
      </c>
      <c r="F26" s="71">
        <f>F20+F21+F22+F23+F24+F25</f>
        <v>92.04</v>
      </c>
      <c r="G26" s="71">
        <f>G20+G21+G22+G23+G24+G25</f>
        <v>621.4</v>
      </c>
      <c r="H26" s="71">
        <f>H20+H21+H22+H23+H24+H25</f>
        <v>49.459999999999994</v>
      </c>
      <c r="I26" s="52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24.75" customHeight="1" thickBot="1">
      <c r="A27" s="158" t="s">
        <v>53</v>
      </c>
      <c r="B27" s="158" t="s">
        <v>54</v>
      </c>
      <c r="C27" s="166" t="s">
        <v>55</v>
      </c>
      <c r="D27" s="156" t="s">
        <v>4</v>
      </c>
      <c r="E27" s="156"/>
      <c r="F27" s="157"/>
      <c r="G27" s="149" t="s">
        <v>56</v>
      </c>
      <c r="H27" s="152" t="s">
        <v>57</v>
      </c>
      <c r="I27" s="152" t="s">
        <v>58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12.75">
      <c r="A28" s="159"/>
      <c r="B28" s="161"/>
      <c r="C28" s="167"/>
      <c r="D28" s="152" t="s">
        <v>1</v>
      </c>
      <c r="E28" s="152" t="s">
        <v>2</v>
      </c>
      <c r="F28" s="152" t="s">
        <v>3</v>
      </c>
      <c r="G28" s="150"/>
      <c r="H28" s="153"/>
      <c r="I28" s="153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13.5" thickBot="1">
      <c r="A29" s="160"/>
      <c r="B29" s="162"/>
      <c r="C29" s="155"/>
      <c r="D29" s="155"/>
      <c r="E29" s="155"/>
      <c r="F29" s="155"/>
      <c r="G29" s="151"/>
      <c r="H29" s="154"/>
      <c r="I29" s="154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2.75">
      <c r="A30" s="163" t="s">
        <v>85</v>
      </c>
      <c r="B30" s="40" t="s">
        <v>18</v>
      </c>
      <c r="C30" s="31">
        <v>100</v>
      </c>
      <c r="D30" s="32">
        <v>2.35</v>
      </c>
      <c r="E30" s="30">
        <v>4.6</v>
      </c>
      <c r="F30" s="30">
        <v>12.3</v>
      </c>
      <c r="G30" s="30">
        <v>100</v>
      </c>
      <c r="H30" s="31">
        <v>6.72</v>
      </c>
      <c r="I30" s="33">
        <v>54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2.75">
      <c r="A31" s="172"/>
      <c r="B31" s="40" t="s">
        <v>19</v>
      </c>
      <c r="C31" s="31">
        <v>40</v>
      </c>
      <c r="D31" s="32">
        <v>5.08</v>
      </c>
      <c r="E31" s="30">
        <v>4.6</v>
      </c>
      <c r="F31" s="30">
        <v>0.28</v>
      </c>
      <c r="G31" s="30">
        <v>31.5</v>
      </c>
      <c r="H31" s="31">
        <v>0</v>
      </c>
      <c r="I31" s="33">
        <v>213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2.75">
      <c r="A32" s="172"/>
      <c r="B32" s="38" t="s">
        <v>12</v>
      </c>
      <c r="C32" s="43">
        <v>20</v>
      </c>
      <c r="D32" s="44">
        <v>1.58</v>
      </c>
      <c r="E32" s="42">
        <v>0.2</v>
      </c>
      <c r="F32" s="42">
        <v>9.84</v>
      </c>
      <c r="G32" s="42">
        <v>47</v>
      </c>
      <c r="H32" s="43">
        <v>0</v>
      </c>
      <c r="I32" s="45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12.75">
      <c r="A33" s="186"/>
      <c r="B33" s="55" t="s">
        <v>20</v>
      </c>
      <c r="C33" s="56">
        <v>200</v>
      </c>
      <c r="D33" s="58">
        <v>0.09</v>
      </c>
      <c r="E33" s="57">
        <v>0</v>
      </c>
      <c r="F33" s="57">
        <v>22.3</v>
      </c>
      <c r="G33" s="57">
        <v>89.4</v>
      </c>
      <c r="H33" s="56">
        <v>0.074</v>
      </c>
      <c r="I33" s="59">
        <v>383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13.5" thickBot="1">
      <c r="A34" s="47"/>
      <c r="B34" s="48" t="s">
        <v>6</v>
      </c>
      <c r="C34" s="48">
        <f>C30+C31+C32+C33</f>
        <v>360</v>
      </c>
      <c r="D34" s="71">
        <f>D30+D32</f>
        <v>3.93</v>
      </c>
      <c r="E34" s="71">
        <f>E30+E32</f>
        <v>4.8</v>
      </c>
      <c r="F34" s="71">
        <f>F30+F32</f>
        <v>22.14</v>
      </c>
      <c r="G34" s="71">
        <f>G30+G31+G32+G33</f>
        <v>267.9</v>
      </c>
      <c r="H34" s="71">
        <f>H30+H32</f>
        <v>6.72</v>
      </c>
      <c r="I34" s="4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13.5" thickBot="1">
      <c r="A35" s="168" t="s">
        <v>62</v>
      </c>
      <c r="B35" s="169"/>
      <c r="C35" s="83"/>
      <c r="D35" s="85">
        <f>D15+D26+D34</f>
        <v>36.87</v>
      </c>
      <c r="E35" s="86">
        <f>E15+E26+E34</f>
        <v>36.65</v>
      </c>
      <c r="F35" s="85">
        <f>F15+F26+F34</f>
        <v>184.06</v>
      </c>
      <c r="G35" s="86">
        <f>G15+G26+G34</f>
        <v>1337.9</v>
      </c>
      <c r="H35" s="85">
        <f>H15+H26+H34</f>
        <v>69.00999999999999</v>
      </c>
      <c r="I35" s="84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ht="12.75">
      <c r="A36" s="88"/>
      <c r="B36" s="7"/>
      <c r="C36" s="68"/>
      <c r="D36" s="66"/>
      <c r="E36" s="66"/>
      <c r="F36" s="66"/>
      <c r="G36" s="66"/>
      <c r="H36" s="66"/>
      <c r="I36" s="6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ht="12.75">
      <c r="A37" s="88"/>
      <c r="B37" s="7"/>
      <c r="C37" s="68"/>
      <c r="D37" s="66"/>
      <c r="E37" s="66"/>
      <c r="F37" s="66"/>
      <c r="G37" s="66"/>
      <c r="H37" s="66"/>
      <c r="I37" s="6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0" ht="12.75">
      <c r="A38" s="68"/>
      <c r="B38" s="68"/>
      <c r="C38" s="68"/>
      <c r="D38" s="70"/>
      <c r="E38" s="66"/>
      <c r="F38" s="66"/>
      <c r="G38" s="66"/>
      <c r="I38" s="66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2:20" ht="12.75">
      <c r="B39" s="132"/>
      <c r="C39" s="18"/>
      <c r="D39" s="18"/>
      <c r="E39" s="18"/>
      <c r="F39" s="18"/>
      <c r="G39" s="18"/>
      <c r="I39" t="s">
        <v>63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2:20" ht="12.75">
      <c r="B40" s="132"/>
      <c r="C40" s="18"/>
      <c r="D40" s="18"/>
      <c r="E40" s="18"/>
      <c r="F40" s="18"/>
      <c r="G40" s="18"/>
      <c r="H40" t="s">
        <v>64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2:20" ht="12.75">
      <c r="B41" s="132"/>
      <c r="C41" s="18"/>
      <c r="D41" s="18"/>
      <c r="E41" s="18"/>
      <c r="F41" s="18"/>
      <c r="G41" s="18"/>
      <c r="H41" s="69"/>
      <c r="I41" s="69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2:20" ht="12.75">
      <c r="B42" s="132" t="s">
        <v>15</v>
      </c>
      <c r="C42" s="18"/>
      <c r="D42" s="18"/>
      <c r="E42" s="18"/>
      <c r="F42" s="18"/>
      <c r="G42" s="18"/>
      <c r="H42" t="s">
        <v>21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20" ht="13.5" thickBot="1">
      <c r="A43" s="88"/>
      <c r="B43" s="132" t="s">
        <v>78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 ht="27" customHeight="1" thickBot="1">
      <c r="A44" s="158" t="s">
        <v>53</v>
      </c>
      <c r="B44" s="158" t="s">
        <v>54</v>
      </c>
      <c r="C44" s="166" t="s">
        <v>55</v>
      </c>
      <c r="D44" s="156" t="s">
        <v>4</v>
      </c>
      <c r="E44" s="156"/>
      <c r="F44" s="157"/>
      <c r="G44" s="149" t="s">
        <v>56</v>
      </c>
      <c r="H44" s="152" t="s">
        <v>57</v>
      </c>
      <c r="I44" s="152" t="s">
        <v>58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12.75">
      <c r="A45" s="159"/>
      <c r="B45" s="161"/>
      <c r="C45" s="167"/>
      <c r="D45" s="152" t="s">
        <v>1</v>
      </c>
      <c r="E45" s="152" t="s">
        <v>2</v>
      </c>
      <c r="F45" s="152" t="s">
        <v>3</v>
      </c>
      <c r="G45" s="150"/>
      <c r="H45" s="153"/>
      <c r="I45" s="153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 ht="13.5" thickBot="1">
      <c r="A46" s="160"/>
      <c r="B46" s="162"/>
      <c r="C46" s="155"/>
      <c r="D46" s="155"/>
      <c r="E46" s="155"/>
      <c r="F46" s="155"/>
      <c r="G46" s="151"/>
      <c r="H46" s="154"/>
      <c r="I46" s="154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0" ht="15" customHeight="1">
      <c r="A47" s="164"/>
      <c r="B47" s="40" t="s">
        <v>107</v>
      </c>
      <c r="C47" s="72">
        <v>155</v>
      </c>
      <c r="D47" s="123">
        <v>4.65</v>
      </c>
      <c r="E47" s="124">
        <v>3.96</v>
      </c>
      <c r="F47" s="124">
        <v>20.63</v>
      </c>
      <c r="G47" s="124">
        <v>138</v>
      </c>
      <c r="H47" s="72">
        <v>0</v>
      </c>
      <c r="I47" s="120">
        <v>168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1:20" ht="12.75">
      <c r="A48" s="165"/>
      <c r="B48" s="39" t="s">
        <v>66</v>
      </c>
      <c r="C48" s="121">
        <v>180</v>
      </c>
      <c r="D48" s="125">
        <v>0.12</v>
      </c>
      <c r="E48" s="125">
        <v>0.02</v>
      </c>
      <c r="F48" s="125">
        <v>10.2</v>
      </c>
      <c r="G48" s="125">
        <v>41</v>
      </c>
      <c r="H48" s="121">
        <v>2.83</v>
      </c>
      <c r="I48" s="28">
        <v>393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0" ht="12.75">
      <c r="A49" s="165"/>
      <c r="B49" s="38" t="s">
        <v>17</v>
      </c>
      <c r="C49" s="73">
        <v>40</v>
      </c>
      <c r="D49" s="125">
        <v>2.45</v>
      </c>
      <c r="E49" s="126">
        <v>7.55</v>
      </c>
      <c r="F49" s="126">
        <v>14.62</v>
      </c>
      <c r="G49" s="126">
        <v>136</v>
      </c>
      <c r="H49" s="73">
        <v>0</v>
      </c>
      <c r="I49" s="29">
        <v>1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20" ht="24">
      <c r="A50" s="87" t="s">
        <v>65</v>
      </c>
      <c r="B50" s="38" t="s">
        <v>39</v>
      </c>
      <c r="C50" s="43">
        <v>200</v>
      </c>
      <c r="D50" s="44">
        <v>1</v>
      </c>
      <c r="E50" s="42">
        <v>0</v>
      </c>
      <c r="F50" s="42">
        <v>20.2</v>
      </c>
      <c r="G50" s="42">
        <v>84</v>
      </c>
      <c r="H50" s="43">
        <v>4</v>
      </c>
      <c r="I50" s="45">
        <v>399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20" ht="12.75">
      <c r="A51" s="87"/>
      <c r="B51" s="38" t="s">
        <v>90</v>
      </c>
      <c r="C51" s="122">
        <v>20</v>
      </c>
      <c r="D51" s="127">
        <v>0.16</v>
      </c>
      <c r="E51" s="128">
        <v>0.02</v>
      </c>
      <c r="F51" s="128">
        <v>15.96</v>
      </c>
      <c r="G51" s="128">
        <v>65</v>
      </c>
      <c r="H51" s="122">
        <v>0</v>
      </c>
      <c r="I51" s="92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20.25" customHeight="1" thickBot="1">
      <c r="A52" s="94"/>
      <c r="B52" s="129" t="s">
        <v>6</v>
      </c>
      <c r="C52" s="64"/>
      <c r="D52" s="64">
        <f>D48+D49+D50+D51</f>
        <v>3.7300000000000004</v>
      </c>
      <c r="E52" s="64">
        <f>E48+E49+E50+E51</f>
        <v>7.589999999999999</v>
      </c>
      <c r="F52" s="64">
        <f>F48+F49+F50+F51</f>
        <v>60.98</v>
      </c>
      <c r="G52" s="64">
        <f>G48+G49+G50+G51</f>
        <v>326</v>
      </c>
      <c r="H52" s="64">
        <f>H48+H49+H50+H51</f>
        <v>6.83</v>
      </c>
      <c r="I52" s="65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32" ht="13.5" thickBot="1">
      <c r="A53" s="88"/>
      <c r="B53" s="60"/>
      <c r="C53" s="16"/>
      <c r="D53" s="16"/>
      <c r="E53" s="16"/>
      <c r="F53" s="16"/>
      <c r="G53" s="16"/>
      <c r="H53" s="16"/>
      <c r="I53" s="16"/>
      <c r="J53" s="18"/>
      <c r="K53" s="68"/>
      <c r="L53" s="74"/>
      <c r="M53" s="68"/>
      <c r="N53" s="68"/>
      <c r="O53" s="68"/>
      <c r="P53" s="75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</row>
    <row r="54" spans="1:32" ht="31.5" customHeight="1" thickBot="1">
      <c r="A54" s="180" t="s">
        <v>53</v>
      </c>
      <c r="B54" s="177" t="s">
        <v>54</v>
      </c>
      <c r="C54" s="166" t="s">
        <v>55</v>
      </c>
      <c r="D54" s="156" t="s">
        <v>4</v>
      </c>
      <c r="E54" s="156"/>
      <c r="F54" s="157"/>
      <c r="G54" s="149" t="s">
        <v>56</v>
      </c>
      <c r="H54" s="152" t="s">
        <v>57</v>
      </c>
      <c r="I54" s="152" t="s">
        <v>58</v>
      </c>
      <c r="J54" s="18"/>
      <c r="K54" s="68"/>
      <c r="L54" s="74"/>
      <c r="M54" s="68"/>
      <c r="N54" s="68"/>
      <c r="O54" s="68"/>
      <c r="P54" s="75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</row>
    <row r="55" spans="1:32" ht="12.75">
      <c r="A55" s="181"/>
      <c r="B55" s="178"/>
      <c r="C55" s="167"/>
      <c r="D55" s="152" t="s">
        <v>1</v>
      </c>
      <c r="E55" s="152" t="s">
        <v>2</v>
      </c>
      <c r="F55" s="152" t="s">
        <v>3</v>
      </c>
      <c r="G55" s="150"/>
      <c r="H55" s="153"/>
      <c r="I55" s="153"/>
      <c r="J55" s="18"/>
      <c r="K55" s="68"/>
      <c r="L55" s="74"/>
      <c r="M55" s="68"/>
      <c r="N55" s="68"/>
      <c r="O55" s="68"/>
      <c r="P55" s="75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</row>
    <row r="56" spans="1:20" ht="13.5" thickBot="1">
      <c r="A56" s="182"/>
      <c r="B56" s="179"/>
      <c r="C56" s="155"/>
      <c r="D56" s="155"/>
      <c r="E56" s="155"/>
      <c r="F56" s="155"/>
      <c r="G56" s="151"/>
      <c r="H56" s="154"/>
      <c r="I56" s="154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35.25" customHeight="1">
      <c r="A57" s="172" t="s">
        <v>68</v>
      </c>
      <c r="B57" s="93" t="s">
        <v>29</v>
      </c>
      <c r="C57" s="31">
        <v>250</v>
      </c>
      <c r="D57" s="32">
        <v>2.1</v>
      </c>
      <c r="E57" s="30">
        <v>3.4</v>
      </c>
      <c r="F57" s="30">
        <v>12.1</v>
      </c>
      <c r="G57" s="30">
        <v>87.3</v>
      </c>
      <c r="H57" s="31">
        <v>5.8</v>
      </c>
      <c r="I57" s="33">
        <v>85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18" customHeight="1">
      <c r="A58" s="172"/>
      <c r="B58" s="93" t="s">
        <v>30</v>
      </c>
      <c r="C58" s="31">
        <v>210</v>
      </c>
      <c r="D58" s="32">
        <v>21.47</v>
      </c>
      <c r="E58" s="30">
        <v>19.69</v>
      </c>
      <c r="F58" s="30">
        <v>35.69</v>
      </c>
      <c r="G58" s="30">
        <v>406</v>
      </c>
      <c r="H58" s="31">
        <v>1.01</v>
      </c>
      <c r="I58" s="33">
        <v>304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17.25" customHeight="1">
      <c r="A59" s="172"/>
      <c r="B59" s="93" t="s">
        <v>108</v>
      </c>
      <c r="C59" s="31">
        <v>50</v>
      </c>
      <c r="D59" s="32">
        <v>0.8</v>
      </c>
      <c r="E59" s="30">
        <v>2.6</v>
      </c>
      <c r="F59" s="30">
        <v>9.8</v>
      </c>
      <c r="G59" s="30">
        <v>65.75</v>
      </c>
      <c r="H59" s="31">
        <v>4.3</v>
      </c>
      <c r="I59" s="33">
        <v>28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12.75">
      <c r="A60" s="172"/>
      <c r="B60" s="93" t="s">
        <v>11</v>
      </c>
      <c r="C60" s="43">
        <v>200</v>
      </c>
      <c r="D60" s="44">
        <v>0.44</v>
      </c>
      <c r="E60" s="42">
        <v>0.02</v>
      </c>
      <c r="F60" s="42">
        <v>27.8</v>
      </c>
      <c r="G60" s="42">
        <v>113</v>
      </c>
      <c r="H60" s="43">
        <v>0.4</v>
      </c>
      <c r="I60" s="45">
        <v>376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12.75">
      <c r="A61" s="172"/>
      <c r="B61" s="38" t="s">
        <v>12</v>
      </c>
      <c r="C61" s="43">
        <v>30</v>
      </c>
      <c r="D61" s="44">
        <v>2.37</v>
      </c>
      <c r="E61" s="42">
        <v>0.3</v>
      </c>
      <c r="F61" s="42">
        <v>14.76</v>
      </c>
      <c r="G61" s="42">
        <v>70.5</v>
      </c>
      <c r="H61" s="43">
        <v>0</v>
      </c>
      <c r="I61" s="45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12.75">
      <c r="A62" s="172"/>
      <c r="B62" s="38" t="s">
        <v>13</v>
      </c>
      <c r="C62" s="43">
        <v>40</v>
      </c>
      <c r="D62" s="44">
        <v>2.64</v>
      </c>
      <c r="E62" s="42">
        <v>0.48</v>
      </c>
      <c r="F62" s="42">
        <v>19.76</v>
      </c>
      <c r="G62" s="42">
        <v>72.4</v>
      </c>
      <c r="H62" s="43">
        <v>0</v>
      </c>
      <c r="I62" s="45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13.5" thickBot="1">
      <c r="A63" s="99"/>
      <c r="B63" s="98" t="s">
        <v>6</v>
      </c>
      <c r="C63" s="51">
        <f>C57+C58+C59+C60+C61+C62</f>
        <v>780</v>
      </c>
      <c r="D63" s="71">
        <f>D57+D58+D60+D61+D62</f>
        <v>29.020000000000003</v>
      </c>
      <c r="E63" s="71">
        <f>E57+E58+E60+E61+E62</f>
        <v>23.89</v>
      </c>
      <c r="F63" s="71">
        <f>F57+F58+F60+F61+F62</f>
        <v>110.11000000000001</v>
      </c>
      <c r="G63" s="71">
        <f>G57+G58+G60+G61+G62</f>
        <v>749.1999999999999</v>
      </c>
      <c r="H63" s="71">
        <f>H57+H58+H60+H61+H62</f>
        <v>7.21</v>
      </c>
      <c r="I63" s="96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0" ht="26.25" customHeight="1" thickBot="1">
      <c r="A64" s="180" t="s">
        <v>106</v>
      </c>
      <c r="B64" s="177" t="s">
        <v>54</v>
      </c>
      <c r="C64" s="166" t="s">
        <v>55</v>
      </c>
      <c r="D64" s="156" t="s">
        <v>4</v>
      </c>
      <c r="E64" s="156"/>
      <c r="F64" s="157"/>
      <c r="G64" s="149" t="s">
        <v>56</v>
      </c>
      <c r="H64" s="152" t="s">
        <v>57</v>
      </c>
      <c r="I64" s="152" t="s">
        <v>58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 ht="12.75">
      <c r="A65" s="181"/>
      <c r="B65" s="178"/>
      <c r="C65" s="167"/>
      <c r="D65" s="152" t="s">
        <v>1</v>
      </c>
      <c r="E65" s="152" t="s">
        <v>2</v>
      </c>
      <c r="F65" s="152" t="s">
        <v>3</v>
      </c>
      <c r="G65" s="150"/>
      <c r="H65" s="153"/>
      <c r="I65" s="153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 ht="13.5" thickBot="1">
      <c r="A66" s="182"/>
      <c r="B66" s="179"/>
      <c r="C66" s="155"/>
      <c r="D66" s="155"/>
      <c r="E66" s="155"/>
      <c r="F66" s="155"/>
      <c r="G66" s="151"/>
      <c r="H66" s="154"/>
      <c r="I66" s="154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ht="12.75">
      <c r="A67" s="164" t="s">
        <v>69</v>
      </c>
      <c r="B67" s="183" t="s">
        <v>51</v>
      </c>
      <c r="C67" s="173">
        <v>210</v>
      </c>
      <c r="D67" s="192">
        <v>3.15</v>
      </c>
      <c r="E67" s="173">
        <v>5.01</v>
      </c>
      <c r="F67" s="173">
        <v>27.6</v>
      </c>
      <c r="G67" s="173">
        <v>168</v>
      </c>
      <c r="H67" s="173">
        <v>0</v>
      </c>
      <c r="I67" s="190">
        <v>185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2.75">
      <c r="A68" s="172"/>
      <c r="B68" s="184"/>
      <c r="C68" s="174"/>
      <c r="D68" s="174"/>
      <c r="E68" s="174"/>
      <c r="F68" s="174"/>
      <c r="G68" s="174"/>
      <c r="H68" s="174"/>
      <c r="I68" s="191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ht="12.75">
      <c r="A69" s="172"/>
      <c r="B69" s="38" t="s">
        <v>12</v>
      </c>
      <c r="C69" s="43">
        <v>20</v>
      </c>
      <c r="D69" s="44">
        <v>1.58</v>
      </c>
      <c r="E69" s="42">
        <v>0.2</v>
      </c>
      <c r="F69" s="42">
        <v>9.84</v>
      </c>
      <c r="G69" s="42">
        <v>47</v>
      </c>
      <c r="H69" s="43">
        <v>0</v>
      </c>
      <c r="I69" s="133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12.75">
      <c r="A70" s="172"/>
      <c r="B70" s="100" t="s">
        <v>26</v>
      </c>
      <c r="C70" s="72">
        <v>80</v>
      </c>
      <c r="D70" s="32">
        <v>5.66</v>
      </c>
      <c r="E70" s="30">
        <v>3.86</v>
      </c>
      <c r="F70" s="30">
        <v>52.26</v>
      </c>
      <c r="G70" s="30">
        <v>266.4</v>
      </c>
      <c r="H70" s="31">
        <v>0.19</v>
      </c>
      <c r="I70" s="120">
        <v>474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ht="12.75">
      <c r="A71" s="172"/>
      <c r="B71" s="93" t="s">
        <v>25</v>
      </c>
      <c r="C71" s="73">
        <v>200</v>
      </c>
      <c r="D71" s="44">
        <v>3</v>
      </c>
      <c r="E71" s="42">
        <v>2.6</v>
      </c>
      <c r="F71" s="42">
        <v>15</v>
      </c>
      <c r="G71" s="42">
        <v>99</v>
      </c>
      <c r="H71" s="43">
        <v>1.3</v>
      </c>
      <c r="I71" s="130">
        <v>395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ht="13.5" thickBot="1">
      <c r="A72" s="101"/>
      <c r="B72" s="51" t="s">
        <v>6</v>
      </c>
      <c r="C72" s="48"/>
      <c r="D72" s="71">
        <f>D67+D70+D71</f>
        <v>11.81</v>
      </c>
      <c r="E72" s="71">
        <f>E67+E70+E71</f>
        <v>11.469999999999999</v>
      </c>
      <c r="F72" s="71">
        <f>F67+F70+F71</f>
        <v>94.86</v>
      </c>
      <c r="G72" s="71">
        <f>G67+G70+G71</f>
        <v>533.4</v>
      </c>
      <c r="H72" s="71">
        <f>H67+H70+H71</f>
        <v>1.49</v>
      </c>
      <c r="I72" s="96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3.5" thickBot="1">
      <c r="A73" s="175" t="s">
        <v>73</v>
      </c>
      <c r="B73" s="176"/>
      <c r="C73" s="135"/>
      <c r="D73" s="134">
        <f>D52+D63+D72</f>
        <v>44.56</v>
      </c>
      <c r="E73" s="135">
        <f>E52+E63+E72</f>
        <v>42.95</v>
      </c>
      <c r="F73" s="135">
        <f>F52+F63+F72</f>
        <v>265.95</v>
      </c>
      <c r="G73" s="135">
        <f>G52+G63+G72</f>
        <v>1608.6</v>
      </c>
      <c r="H73" s="135">
        <f>H52+H63+H72</f>
        <v>15.53</v>
      </c>
      <c r="I73" s="137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12.75">
      <c r="A74" s="102"/>
      <c r="B74" s="102"/>
      <c r="C74" s="66"/>
      <c r="D74" s="66"/>
      <c r="E74" s="66"/>
      <c r="F74" s="66"/>
      <c r="G74" s="66"/>
      <c r="H74" s="66"/>
      <c r="I74" s="66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2:20" ht="12.75">
      <c r="B75" s="132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2:20" ht="12.75">
      <c r="B76" s="132"/>
      <c r="I76" t="s">
        <v>63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2:20" ht="12.75">
      <c r="B77" s="132"/>
      <c r="H77" t="s">
        <v>64</v>
      </c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2:20" ht="12.75">
      <c r="B78" s="132"/>
      <c r="H78" s="69"/>
      <c r="I78" s="69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2:20" ht="12.75">
      <c r="B79" s="132" t="s">
        <v>23</v>
      </c>
      <c r="H79" t="s">
        <v>21</v>
      </c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1:20" ht="13.5" thickBot="1">
      <c r="A80" s="88"/>
      <c r="B80" s="132" t="s">
        <v>10</v>
      </c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1:20" ht="13.5" customHeight="1" thickBot="1">
      <c r="A81" s="158" t="s">
        <v>53</v>
      </c>
      <c r="B81" s="158" t="s">
        <v>54</v>
      </c>
      <c r="C81" s="166" t="s">
        <v>55</v>
      </c>
      <c r="D81" s="156" t="s">
        <v>4</v>
      </c>
      <c r="E81" s="156"/>
      <c r="F81" s="157"/>
      <c r="G81" s="149" t="s">
        <v>56</v>
      </c>
      <c r="H81" s="152" t="s">
        <v>57</v>
      </c>
      <c r="I81" s="152" t="s">
        <v>58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1:20" ht="12.75">
      <c r="A82" s="159"/>
      <c r="B82" s="161"/>
      <c r="C82" s="167"/>
      <c r="D82" s="152" t="s">
        <v>1</v>
      </c>
      <c r="E82" s="152" t="s">
        <v>2</v>
      </c>
      <c r="F82" s="152" t="s">
        <v>3</v>
      </c>
      <c r="G82" s="150"/>
      <c r="H82" s="153"/>
      <c r="I82" s="153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1:20" ht="13.5" thickBot="1">
      <c r="A83" s="160"/>
      <c r="B83" s="162"/>
      <c r="C83" s="155"/>
      <c r="D83" s="155"/>
      <c r="E83" s="155"/>
      <c r="F83" s="155"/>
      <c r="G83" s="151"/>
      <c r="H83" s="154"/>
      <c r="I83" s="154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1:20" ht="24">
      <c r="A84" s="185" t="s">
        <v>70</v>
      </c>
      <c r="B84" s="40" t="s">
        <v>27</v>
      </c>
      <c r="C84" s="72">
        <v>200</v>
      </c>
      <c r="D84" s="32">
        <v>5.75</v>
      </c>
      <c r="E84" s="30">
        <v>5.2</v>
      </c>
      <c r="F84" s="30">
        <v>18.8</v>
      </c>
      <c r="G84" s="30">
        <v>145.2</v>
      </c>
      <c r="H84" s="31">
        <v>0.91</v>
      </c>
      <c r="I84" s="33">
        <v>93</v>
      </c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1:20" ht="12.75">
      <c r="A85" s="172"/>
      <c r="B85" s="39" t="s">
        <v>66</v>
      </c>
      <c r="C85" s="27">
        <v>180</v>
      </c>
      <c r="D85" s="26">
        <v>0.12</v>
      </c>
      <c r="E85" s="26">
        <v>0.02</v>
      </c>
      <c r="F85" s="26">
        <v>10.2</v>
      </c>
      <c r="G85" s="26">
        <v>41</v>
      </c>
      <c r="H85" s="27">
        <v>2.83</v>
      </c>
      <c r="I85" s="104">
        <v>393</v>
      </c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1:20" ht="12.75">
      <c r="A86" s="172"/>
      <c r="B86" s="38" t="s">
        <v>17</v>
      </c>
      <c r="C86" s="24">
        <v>40</v>
      </c>
      <c r="D86" s="26">
        <v>2.45</v>
      </c>
      <c r="E86" s="24">
        <v>7.55</v>
      </c>
      <c r="F86" s="24">
        <v>14.62</v>
      </c>
      <c r="G86" s="24">
        <v>136</v>
      </c>
      <c r="H86" s="24">
        <v>0</v>
      </c>
      <c r="I86" s="103">
        <v>1</v>
      </c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1:20" ht="12.75">
      <c r="A87" s="186"/>
      <c r="B87" s="38" t="s">
        <v>24</v>
      </c>
      <c r="C87" s="24">
        <v>15</v>
      </c>
      <c r="D87" s="26">
        <v>3.48</v>
      </c>
      <c r="E87" s="24">
        <v>4.43</v>
      </c>
      <c r="F87" s="24">
        <v>0</v>
      </c>
      <c r="G87" s="24">
        <v>54</v>
      </c>
      <c r="H87" s="24">
        <v>0.11</v>
      </c>
      <c r="I87" s="103">
        <v>7</v>
      </c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1:20" ht="12.75">
      <c r="A88" s="97" t="s">
        <v>65</v>
      </c>
      <c r="B88" s="55" t="s">
        <v>16</v>
      </c>
      <c r="C88" s="25">
        <v>50</v>
      </c>
      <c r="D88" s="26">
        <v>0.2</v>
      </c>
      <c r="E88" s="24">
        <v>0.2</v>
      </c>
      <c r="F88" s="24">
        <v>4.9</v>
      </c>
      <c r="G88" s="24">
        <v>28.5</v>
      </c>
      <c r="H88" s="25">
        <v>5</v>
      </c>
      <c r="I88" s="29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1:20" ht="13.5" thickBot="1">
      <c r="A89" s="47"/>
      <c r="B89" s="50" t="s">
        <v>6</v>
      </c>
      <c r="C89" s="64"/>
      <c r="D89" s="64">
        <f>D84+D85+D86+D87</f>
        <v>11.8</v>
      </c>
      <c r="E89" s="64">
        <f>E84+E85+E86+E87</f>
        <v>17.2</v>
      </c>
      <c r="F89" s="64">
        <f>F84+F85+F86+F87</f>
        <v>43.62</v>
      </c>
      <c r="G89" s="64">
        <f>G84+G85+G86+G87</f>
        <v>376.2</v>
      </c>
      <c r="H89" s="64">
        <f>H84+H85+H86+H87</f>
        <v>3.85</v>
      </c>
      <c r="I89" s="65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:20" ht="13.5" thickBot="1">
      <c r="A90" s="8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:20" ht="37.5" customHeight="1" thickBot="1">
      <c r="A91" s="158" t="s">
        <v>53</v>
      </c>
      <c r="B91" s="158" t="s">
        <v>54</v>
      </c>
      <c r="C91" s="166" t="s">
        <v>55</v>
      </c>
      <c r="D91" s="156" t="s">
        <v>4</v>
      </c>
      <c r="E91" s="156"/>
      <c r="F91" s="157"/>
      <c r="G91" s="149" t="s">
        <v>56</v>
      </c>
      <c r="H91" s="152" t="s">
        <v>57</v>
      </c>
      <c r="I91" s="152" t="s">
        <v>58</v>
      </c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</row>
    <row r="92" spans="1:20" ht="12.75">
      <c r="A92" s="159"/>
      <c r="B92" s="161"/>
      <c r="C92" s="167"/>
      <c r="D92" s="152" t="s">
        <v>1</v>
      </c>
      <c r="E92" s="152" t="s">
        <v>2</v>
      </c>
      <c r="F92" s="152" t="s">
        <v>3</v>
      </c>
      <c r="G92" s="150"/>
      <c r="H92" s="153"/>
      <c r="I92" s="153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</row>
    <row r="93" spans="1:20" ht="13.5" thickBot="1">
      <c r="A93" s="160"/>
      <c r="B93" s="162"/>
      <c r="C93" s="155"/>
      <c r="D93" s="155"/>
      <c r="E93" s="155"/>
      <c r="F93" s="155"/>
      <c r="G93" s="151"/>
      <c r="H93" s="154"/>
      <c r="I93" s="154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</row>
    <row r="94" spans="1:20" ht="12.75">
      <c r="A94" s="163" t="s">
        <v>71</v>
      </c>
      <c r="B94" s="38" t="s">
        <v>28</v>
      </c>
      <c r="C94" s="31">
        <v>250</v>
      </c>
      <c r="D94" s="32">
        <v>1.74</v>
      </c>
      <c r="E94" s="30">
        <v>4.86</v>
      </c>
      <c r="F94" s="30">
        <v>8.48</v>
      </c>
      <c r="G94" s="30">
        <v>84.75</v>
      </c>
      <c r="H94" s="31">
        <v>18.5</v>
      </c>
      <c r="I94" s="33">
        <v>67</v>
      </c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</row>
    <row r="95" spans="1:20" ht="12.75">
      <c r="A95" s="165"/>
      <c r="B95" s="131" t="s">
        <v>91</v>
      </c>
      <c r="C95" s="31">
        <v>80</v>
      </c>
      <c r="D95" s="32">
        <v>5.91</v>
      </c>
      <c r="E95" s="30">
        <v>0.25</v>
      </c>
      <c r="F95" s="30">
        <v>2.54</v>
      </c>
      <c r="G95" s="30">
        <v>36</v>
      </c>
      <c r="H95" s="31">
        <v>0.84</v>
      </c>
      <c r="I95" s="33">
        <v>244</v>
      </c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</row>
    <row r="96" spans="1:20" ht="12.75">
      <c r="A96" s="165"/>
      <c r="B96" s="138" t="s">
        <v>92</v>
      </c>
      <c r="C96" s="31">
        <v>30</v>
      </c>
      <c r="D96" s="32">
        <v>0.18</v>
      </c>
      <c r="E96" s="30">
        <v>1.06</v>
      </c>
      <c r="F96" s="30">
        <v>1.1</v>
      </c>
      <c r="G96" s="30">
        <v>14.6</v>
      </c>
      <c r="H96" s="31">
        <v>0.08</v>
      </c>
      <c r="I96" s="33">
        <v>347</v>
      </c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</row>
    <row r="97" spans="1:20" ht="12.75">
      <c r="A97" s="165"/>
      <c r="B97" s="138" t="s">
        <v>36</v>
      </c>
      <c r="C97" s="31">
        <v>150</v>
      </c>
      <c r="D97" s="32">
        <v>3.06</v>
      </c>
      <c r="E97" s="30">
        <v>0.8</v>
      </c>
      <c r="F97" s="30">
        <v>20.4</v>
      </c>
      <c r="G97" s="30">
        <v>137.25</v>
      </c>
      <c r="H97" s="31">
        <v>18.15</v>
      </c>
      <c r="I97" s="33">
        <v>321</v>
      </c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</row>
    <row r="98" spans="1:20" ht="12.75">
      <c r="A98" s="165"/>
      <c r="B98" s="93" t="s">
        <v>11</v>
      </c>
      <c r="C98" s="43">
        <v>200</v>
      </c>
      <c r="D98" s="44">
        <v>0.44</v>
      </c>
      <c r="E98" s="42">
        <v>0.02</v>
      </c>
      <c r="F98" s="42">
        <v>27.8</v>
      </c>
      <c r="G98" s="42">
        <v>113</v>
      </c>
      <c r="H98" s="43">
        <v>0.4</v>
      </c>
      <c r="I98" s="45">
        <v>376</v>
      </c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</row>
    <row r="99" spans="1:20" ht="12.75">
      <c r="A99" s="165"/>
      <c r="B99" s="38" t="s">
        <v>12</v>
      </c>
      <c r="C99" s="43">
        <v>30</v>
      </c>
      <c r="D99" s="44">
        <v>2.37</v>
      </c>
      <c r="E99" s="42">
        <v>0.3</v>
      </c>
      <c r="F99" s="42">
        <v>14.76</v>
      </c>
      <c r="G99" s="42">
        <v>70.5</v>
      </c>
      <c r="H99" s="43">
        <v>0</v>
      </c>
      <c r="I99" s="45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</row>
    <row r="100" spans="1:20" ht="12.75">
      <c r="A100" s="165"/>
      <c r="B100" s="38" t="s">
        <v>13</v>
      </c>
      <c r="C100" s="43">
        <v>40</v>
      </c>
      <c r="D100" s="44">
        <v>2.64</v>
      </c>
      <c r="E100" s="42">
        <v>0.48</v>
      </c>
      <c r="F100" s="42">
        <v>19.76</v>
      </c>
      <c r="G100" s="42">
        <v>72.4</v>
      </c>
      <c r="H100" s="43">
        <v>0</v>
      </c>
      <c r="I100" s="45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1:20" ht="12.75">
      <c r="A101" s="165"/>
      <c r="B101" s="38" t="s">
        <v>31</v>
      </c>
      <c r="C101" s="43">
        <v>50</v>
      </c>
      <c r="D101" s="44">
        <v>0.43</v>
      </c>
      <c r="E101" s="42">
        <v>2.5</v>
      </c>
      <c r="F101" s="42">
        <v>1.3</v>
      </c>
      <c r="G101" s="42">
        <v>30</v>
      </c>
      <c r="H101" s="43">
        <v>2.8</v>
      </c>
      <c r="I101" s="45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1:20" ht="13.5" thickBot="1">
      <c r="A102" s="99"/>
      <c r="B102" s="71" t="s">
        <v>6</v>
      </c>
      <c r="C102" s="51"/>
      <c r="D102" s="71">
        <f>D94+D97+D98+D99+D100+D101</f>
        <v>10.68</v>
      </c>
      <c r="E102" s="71">
        <f>E94+E97+E98+E99+E100+E101</f>
        <v>8.959999999999999</v>
      </c>
      <c r="F102" s="71">
        <f>F94+F97+F98+F99+F100+F101</f>
        <v>92.5</v>
      </c>
      <c r="G102" s="71">
        <f>G94+G97+G98+G99+G100+G101</f>
        <v>507.9</v>
      </c>
      <c r="H102" s="71">
        <f>H94+H97+H98+H99+H100+H101</f>
        <v>39.849999999999994</v>
      </c>
      <c r="I102" s="96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1:20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1:20" ht="13.5" thickBot="1">
      <c r="A104" s="8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1:20" ht="28.5" customHeight="1" thickBot="1">
      <c r="A105" s="158" t="s">
        <v>53</v>
      </c>
      <c r="B105" s="158" t="s">
        <v>54</v>
      </c>
      <c r="C105" s="166" t="s">
        <v>55</v>
      </c>
      <c r="D105" s="156" t="s">
        <v>4</v>
      </c>
      <c r="E105" s="156"/>
      <c r="F105" s="157"/>
      <c r="G105" s="149" t="s">
        <v>56</v>
      </c>
      <c r="H105" s="152" t="s">
        <v>57</v>
      </c>
      <c r="I105" s="152" t="s">
        <v>58</v>
      </c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1:20" ht="12.75">
      <c r="A106" s="159"/>
      <c r="B106" s="161"/>
      <c r="C106" s="167"/>
      <c r="D106" s="152" t="s">
        <v>1</v>
      </c>
      <c r="E106" s="152" t="s">
        <v>2</v>
      </c>
      <c r="F106" s="152" t="s">
        <v>3</v>
      </c>
      <c r="G106" s="150"/>
      <c r="H106" s="153"/>
      <c r="I106" s="153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1:20" ht="13.5" thickBot="1">
      <c r="A107" s="160"/>
      <c r="B107" s="162"/>
      <c r="C107" s="155"/>
      <c r="D107" s="155"/>
      <c r="E107" s="155"/>
      <c r="F107" s="155"/>
      <c r="G107" s="151"/>
      <c r="H107" s="154"/>
      <c r="I107" s="154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1:20" ht="12.75">
      <c r="A108" s="163" t="s">
        <v>72</v>
      </c>
      <c r="B108" s="40" t="s">
        <v>103</v>
      </c>
      <c r="C108" s="72">
        <v>110</v>
      </c>
      <c r="D108" s="32">
        <v>14.79</v>
      </c>
      <c r="E108" s="30">
        <v>7.42</v>
      </c>
      <c r="F108" s="30">
        <v>24.83</v>
      </c>
      <c r="G108" s="30">
        <v>225</v>
      </c>
      <c r="H108" s="31">
        <v>0.19</v>
      </c>
      <c r="I108" s="33">
        <v>230</v>
      </c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</row>
    <row r="109" spans="1:20" ht="12.75">
      <c r="A109" s="172"/>
      <c r="B109" s="40" t="s">
        <v>49</v>
      </c>
      <c r="C109" s="72">
        <v>40</v>
      </c>
      <c r="D109" s="32">
        <v>0.56</v>
      </c>
      <c r="E109" s="30">
        <v>2</v>
      </c>
      <c r="F109" s="30">
        <v>2.35</v>
      </c>
      <c r="G109" s="30">
        <v>29.64</v>
      </c>
      <c r="H109" s="31">
        <v>0.02</v>
      </c>
      <c r="I109" s="33">
        <v>354</v>
      </c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1:20" ht="12.75">
      <c r="A110" s="172"/>
      <c r="B110" s="38" t="s">
        <v>32</v>
      </c>
      <c r="C110" s="73">
        <v>200</v>
      </c>
      <c r="D110" s="44">
        <v>5.8</v>
      </c>
      <c r="E110" s="42">
        <v>5</v>
      </c>
      <c r="F110" s="42">
        <v>8</v>
      </c>
      <c r="G110" s="42">
        <v>100</v>
      </c>
      <c r="H110" s="43">
        <v>1.4</v>
      </c>
      <c r="I110" s="45">
        <v>401</v>
      </c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</row>
    <row r="111" spans="1:20" ht="13.5" thickBot="1">
      <c r="A111" s="101"/>
      <c r="B111" s="98" t="s">
        <v>6</v>
      </c>
      <c r="C111" s="48"/>
      <c r="D111" s="71">
        <f>D108+D109+D110</f>
        <v>21.15</v>
      </c>
      <c r="E111" s="71">
        <f>E108+E109+E110</f>
        <v>14.42</v>
      </c>
      <c r="F111" s="71">
        <f>F108+F109+F110</f>
        <v>35.18</v>
      </c>
      <c r="G111" s="71">
        <f>G108+G109+G110</f>
        <v>354.64</v>
      </c>
      <c r="H111" s="71">
        <f>H108+H109+H110</f>
        <v>1.6099999999999999</v>
      </c>
      <c r="I111" s="96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1:20" ht="13.5" thickBot="1">
      <c r="A112" s="175" t="s">
        <v>73</v>
      </c>
      <c r="B112" s="176"/>
      <c r="C112" s="107"/>
      <c r="D112" s="107">
        <f>D89+D102+D111</f>
        <v>43.629999999999995</v>
      </c>
      <c r="E112" s="107">
        <f>E89+E102+E111</f>
        <v>40.58</v>
      </c>
      <c r="F112" s="107">
        <f>F89+F102+F111</f>
        <v>171.3</v>
      </c>
      <c r="G112" s="107">
        <f>G89+G102+G111</f>
        <v>1238.7399999999998</v>
      </c>
      <c r="H112" s="107">
        <f>H89+H102+H111</f>
        <v>45.309999999999995</v>
      </c>
      <c r="I112" s="67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</row>
    <row r="113" spans="1:20" ht="12.75">
      <c r="A113" s="102"/>
      <c r="B113" s="102"/>
      <c r="C113" s="68"/>
      <c r="D113" s="68"/>
      <c r="E113" s="68"/>
      <c r="F113" s="68"/>
      <c r="G113" s="68"/>
      <c r="H113" s="68"/>
      <c r="I113" s="6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</row>
    <row r="114" spans="10:20" ht="12.75"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</row>
    <row r="115" spans="10:20" ht="12.75"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</row>
    <row r="116" spans="8:20" ht="12.75">
      <c r="H116" t="s">
        <v>63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</row>
    <row r="117" spans="7:20" ht="12.75">
      <c r="G117" t="s">
        <v>64</v>
      </c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7:20" ht="12.75">
      <c r="G118" s="69"/>
      <c r="H118" s="69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</row>
    <row r="119" spans="7:20" ht="12.75">
      <c r="G119" t="s">
        <v>21</v>
      </c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</row>
    <row r="120" spans="2:20" ht="12.75">
      <c r="B120" s="132" t="s">
        <v>10</v>
      </c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</row>
    <row r="121" spans="1:20" ht="13.5" thickBot="1">
      <c r="A121" s="88"/>
      <c r="B121" s="132" t="s">
        <v>34</v>
      </c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</row>
    <row r="122" spans="1:20" ht="13.5" customHeight="1" thickBot="1">
      <c r="A122" s="158" t="s">
        <v>53</v>
      </c>
      <c r="B122" s="158" t="s">
        <v>54</v>
      </c>
      <c r="C122" s="166" t="s">
        <v>55</v>
      </c>
      <c r="D122" s="156" t="s">
        <v>4</v>
      </c>
      <c r="E122" s="156"/>
      <c r="F122" s="157"/>
      <c r="G122" s="149" t="s">
        <v>56</v>
      </c>
      <c r="H122" s="152" t="s">
        <v>57</v>
      </c>
      <c r="I122" s="152" t="s">
        <v>58</v>
      </c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</row>
    <row r="123" spans="1:20" ht="12.75">
      <c r="A123" s="159"/>
      <c r="B123" s="161"/>
      <c r="C123" s="167"/>
      <c r="D123" s="152" t="s">
        <v>1</v>
      </c>
      <c r="E123" s="152" t="s">
        <v>2</v>
      </c>
      <c r="F123" s="152" t="s">
        <v>3</v>
      </c>
      <c r="G123" s="150"/>
      <c r="H123" s="153"/>
      <c r="I123" s="153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</row>
    <row r="124" spans="1:20" ht="13.5" thickBot="1">
      <c r="A124" s="160"/>
      <c r="B124" s="162"/>
      <c r="C124" s="155"/>
      <c r="D124" s="155"/>
      <c r="E124" s="155"/>
      <c r="F124" s="155"/>
      <c r="G124" s="151"/>
      <c r="H124" s="154"/>
      <c r="I124" s="154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</row>
    <row r="125" spans="1:20" ht="24">
      <c r="A125" s="188" t="s">
        <v>74</v>
      </c>
      <c r="B125" s="41" t="s">
        <v>41</v>
      </c>
      <c r="C125" s="20">
        <v>210</v>
      </c>
      <c r="D125" s="139">
        <v>3.79</v>
      </c>
      <c r="E125" s="140">
        <v>5.48</v>
      </c>
      <c r="F125" s="140">
        <v>23.97</v>
      </c>
      <c r="G125" s="140">
        <v>133</v>
      </c>
      <c r="H125" s="141">
        <v>0</v>
      </c>
      <c r="I125" s="142">
        <v>185</v>
      </c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</row>
    <row r="126" spans="1:20" ht="12.75">
      <c r="A126" s="165"/>
      <c r="B126" s="39" t="s">
        <v>66</v>
      </c>
      <c r="C126" s="27">
        <v>180</v>
      </c>
      <c r="D126" s="26">
        <v>0.12</v>
      </c>
      <c r="E126" s="26">
        <v>0.02</v>
      </c>
      <c r="F126" s="26">
        <v>10.2</v>
      </c>
      <c r="G126" s="26">
        <v>41</v>
      </c>
      <c r="H126" s="27">
        <v>2.83</v>
      </c>
      <c r="I126" s="28">
        <v>393</v>
      </c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</row>
    <row r="127" spans="1:20" ht="12.75">
      <c r="A127" s="165"/>
      <c r="B127" s="38" t="s">
        <v>17</v>
      </c>
      <c r="C127" s="25">
        <v>40</v>
      </c>
      <c r="D127" s="26">
        <v>2.45</v>
      </c>
      <c r="E127" s="24">
        <v>7.55</v>
      </c>
      <c r="F127" s="24">
        <v>14.62</v>
      </c>
      <c r="G127" s="24">
        <v>136</v>
      </c>
      <c r="H127" s="25">
        <v>0</v>
      </c>
      <c r="I127" s="29">
        <v>1</v>
      </c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</row>
    <row r="128" spans="1:20" ht="12.75">
      <c r="A128" s="165"/>
      <c r="B128" s="38" t="s">
        <v>24</v>
      </c>
      <c r="C128" s="25">
        <v>15</v>
      </c>
      <c r="D128" s="26">
        <v>3.48</v>
      </c>
      <c r="E128" s="24">
        <v>4.43</v>
      </c>
      <c r="F128" s="24">
        <v>0</v>
      </c>
      <c r="G128" s="24">
        <v>54</v>
      </c>
      <c r="H128" s="25">
        <v>0.11</v>
      </c>
      <c r="I128" s="29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</row>
    <row r="129" spans="1:20" ht="24">
      <c r="A129" s="87" t="s">
        <v>65</v>
      </c>
      <c r="B129" s="38" t="s">
        <v>39</v>
      </c>
      <c r="C129" s="43">
        <v>200</v>
      </c>
      <c r="D129" s="44">
        <v>1</v>
      </c>
      <c r="E129" s="42">
        <v>0</v>
      </c>
      <c r="F129" s="42">
        <v>20.2</v>
      </c>
      <c r="G129" s="42">
        <v>84</v>
      </c>
      <c r="H129" s="43">
        <v>4</v>
      </c>
      <c r="I129" s="45">
        <v>399</v>
      </c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</row>
    <row r="130" spans="1:20" ht="13.5" thickBot="1">
      <c r="A130" s="108"/>
      <c r="B130" s="50" t="s">
        <v>6</v>
      </c>
      <c r="C130" s="54"/>
      <c r="D130" s="64">
        <f>D125+D126+D127+D128</f>
        <v>9.84</v>
      </c>
      <c r="E130" s="64">
        <f>E125+E126+E127+E128</f>
        <v>17.48</v>
      </c>
      <c r="F130" s="64">
        <f>F125+F126+F127+F128</f>
        <v>48.79</v>
      </c>
      <c r="G130" s="64">
        <f>G125+G126+G127+G128</f>
        <v>364</v>
      </c>
      <c r="H130" s="64">
        <f>H125+H126+H127+H128</f>
        <v>2.94</v>
      </c>
      <c r="I130" s="65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</row>
    <row r="131" spans="1:20" ht="13.5" thickBot="1">
      <c r="A131" s="8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</row>
    <row r="132" spans="1:20" ht="13.5" customHeight="1" thickBot="1">
      <c r="A132" s="158" t="s">
        <v>53</v>
      </c>
      <c r="B132" s="158" t="s">
        <v>54</v>
      </c>
      <c r="C132" s="166" t="s">
        <v>55</v>
      </c>
      <c r="D132" s="156" t="s">
        <v>4</v>
      </c>
      <c r="E132" s="156"/>
      <c r="F132" s="157"/>
      <c r="G132" s="149" t="s">
        <v>56</v>
      </c>
      <c r="H132" s="152" t="s">
        <v>57</v>
      </c>
      <c r="I132" s="152" t="s">
        <v>58</v>
      </c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</row>
    <row r="133" spans="1:20" ht="12.75">
      <c r="A133" s="159"/>
      <c r="B133" s="161"/>
      <c r="C133" s="167"/>
      <c r="D133" s="152" t="s">
        <v>1</v>
      </c>
      <c r="E133" s="152" t="s">
        <v>2</v>
      </c>
      <c r="F133" s="152" t="s">
        <v>3</v>
      </c>
      <c r="G133" s="150"/>
      <c r="H133" s="153"/>
      <c r="I133" s="153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</row>
    <row r="134" spans="1:20" ht="13.5" thickBot="1">
      <c r="A134" s="160"/>
      <c r="B134" s="162"/>
      <c r="C134" s="155"/>
      <c r="D134" s="155"/>
      <c r="E134" s="155"/>
      <c r="F134" s="155"/>
      <c r="G134" s="151"/>
      <c r="H134" s="154"/>
      <c r="I134" s="154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</row>
    <row r="135" spans="1:20" ht="24">
      <c r="A135" s="163" t="s">
        <v>75</v>
      </c>
      <c r="B135" s="38" t="s">
        <v>35</v>
      </c>
      <c r="C135" s="31">
        <v>250</v>
      </c>
      <c r="D135" s="32">
        <v>2.5</v>
      </c>
      <c r="E135" s="30">
        <v>2.8</v>
      </c>
      <c r="F135" s="30">
        <v>17</v>
      </c>
      <c r="G135" s="30">
        <v>103.3</v>
      </c>
      <c r="H135" s="31">
        <v>8.3</v>
      </c>
      <c r="I135" s="33">
        <v>80</v>
      </c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</row>
    <row r="136" spans="1:20" ht="12.75">
      <c r="A136" s="165"/>
      <c r="B136" s="38" t="s">
        <v>93</v>
      </c>
      <c r="C136" s="31">
        <v>80</v>
      </c>
      <c r="D136" s="32">
        <v>12.44</v>
      </c>
      <c r="E136" s="30">
        <v>9.24</v>
      </c>
      <c r="F136" s="30">
        <v>12.56</v>
      </c>
      <c r="G136" s="30">
        <v>183</v>
      </c>
      <c r="H136" s="31">
        <v>0.12</v>
      </c>
      <c r="I136" s="33">
        <v>282</v>
      </c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</row>
    <row r="137" spans="1:20" ht="12.75">
      <c r="A137" s="165"/>
      <c r="B137" s="38" t="s">
        <v>109</v>
      </c>
      <c r="C137" s="31">
        <v>150</v>
      </c>
      <c r="D137" s="32">
        <v>2.1</v>
      </c>
      <c r="E137" s="30">
        <v>9.3</v>
      </c>
      <c r="F137" s="30">
        <v>12.6</v>
      </c>
      <c r="G137" s="30">
        <v>142.2</v>
      </c>
      <c r="H137" s="31">
        <v>15.4</v>
      </c>
      <c r="I137" s="33">
        <v>45</v>
      </c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</row>
    <row r="138" spans="1:20" ht="12.75">
      <c r="A138" s="165"/>
      <c r="B138" s="38" t="s">
        <v>11</v>
      </c>
      <c r="C138" s="43">
        <v>200</v>
      </c>
      <c r="D138" s="44">
        <v>0.44</v>
      </c>
      <c r="E138" s="42">
        <v>0.02</v>
      </c>
      <c r="F138" s="42">
        <v>27.8</v>
      </c>
      <c r="G138" s="42">
        <v>113</v>
      </c>
      <c r="H138" s="43">
        <v>0.4</v>
      </c>
      <c r="I138" s="45">
        <v>376</v>
      </c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</row>
    <row r="139" spans="1:20" ht="12.75">
      <c r="A139" s="165"/>
      <c r="B139" s="38" t="s">
        <v>12</v>
      </c>
      <c r="C139" s="43">
        <v>30</v>
      </c>
      <c r="D139" s="44">
        <v>2.37</v>
      </c>
      <c r="E139" s="42">
        <v>0.3</v>
      </c>
      <c r="F139" s="42">
        <v>14.76</v>
      </c>
      <c r="G139" s="42">
        <v>70.5</v>
      </c>
      <c r="H139" s="43">
        <v>0</v>
      </c>
      <c r="I139" s="45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</row>
    <row r="140" spans="1:20" ht="12.75">
      <c r="A140" s="165"/>
      <c r="B140" s="38" t="s">
        <v>13</v>
      </c>
      <c r="C140" s="43">
        <v>40</v>
      </c>
      <c r="D140" s="44">
        <v>2.64</v>
      </c>
      <c r="E140" s="42">
        <v>0.48</v>
      </c>
      <c r="F140" s="42">
        <v>19.76</v>
      </c>
      <c r="G140" s="42">
        <v>72.4</v>
      </c>
      <c r="H140" s="43">
        <v>0</v>
      </c>
      <c r="I140" s="45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</row>
    <row r="141" spans="1:20" ht="12.75">
      <c r="A141" s="165"/>
      <c r="B141" s="38" t="s">
        <v>37</v>
      </c>
      <c r="C141" s="43">
        <v>50</v>
      </c>
      <c r="D141" s="44">
        <v>0.7</v>
      </c>
      <c r="E141" s="42">
        <v>3.1</v>
      </c>
      <c r="F141" s="42">
        <v>3.9</v>
      </c>
      <c r="G141" s="42">
        <v>46</v>
      </c>
      <c r="H141" s="43">
        <v>4.8</v>
      </c>
      <c r="I141" s="45">
        <v>11</v>
      </c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</row>
    <row r="142" spans="1:20" ht="13.5" thickBot="1">
      <c r="A142" s="99"/>
      <c r="B142" s="98" t="s">
        <v>6</v>
      </c>
      <c r="C142" s="51"/>
      <c r="D142" s="71">
        <f>D135+D136+D138+D139+D140+D141</f>
        <v>21.09</v>
      </c>
      <c r="E142" s="71">
        <f>E135+E136+E138+E139+E140+E141</f>
        <v>15.94</v>
      </c>
      <c r="F142" s="71">
        <f>F135+F136+F138+F139+F140+F141</f>
        <v>95.78000000000002</v>
      </c>
      <c r="G142" s="71">
        <f>G135+G136+G138+G139+G140+G141</f>
        <v>588.2</v>
      </c>
      <c r="H142" s="71">
        <f>H135+H136+H138+H139+H140+H141</f>
        <v>13.620000000000001</v>
      </c>
      <c r="I142" s="96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</row>
    <row r="143" spans="1:20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</row>
    <row r="144" spans="1:20" ht="13.5" thickBot="1">
      <c r="A144" s="8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</row>
    <row r="145" spans="1:20" ht="13.5" customHeight="1" thickBot="1">
      <c r="A145" s="158" t="s">
        <v>53</v>
      </c>
      <c r="B145" s="158" t="s">
        <v>54</v>
      </c>
      <c r="C145" s="166" t="s">
        <v>55</v>
      </c>
      <c r="D145" s="156" t="s">
        <v>4</v>
      </c>
      <c r="E145" s="156"/>
      <c r="F145" s="157"/>
      <c r="G145" s="149" t="s">
        <v>56</v>
      </c>
      <c r="H145" s="152" t="s">
        <v>57</v>
      </c>
      <c r="I145" s="152" t="s">
        <v>58</v>
      </c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</row>
    <row r="146" spans="1:20" ht="12.75">
      <c r="A146" s="159"/>
      <c r="B146" s="161"/>
      <c r="C146" s="167"/>
      <c r="D146" s="152" t="s">
        <v>1</v>
      </c>
      <c r="E146" s="152" t="s">
        <v>2</v>
      </c>
      <c r="F146" s="152" t="s">
        <v>3</v>
      </c>
      <c r="G146" s="150"/>
      <c r="H146" s="153"/>
      <c r="I146" s="153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</row>
    <row r="147" spans="1:20" ht="13.5" thickBot="1">
      <c r="A147" s="160"/>
      <c r="B147" s="162"/>
      <c r="C147" s="155"/>
      <c r="D147" s="155"/>
      <c r="E147" s="155"/>
      <c r="F147" s="155"/>
      <c r="G147" s="151"/>
      <c r="H147" s="154"/>
      <c r="I147" s="154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</row>
    <row r="148" spans="1:20" ht="24">
      <c r="A148" s="163" t="s">
        <v>76</v>
      </c>
      <c r="B148" s="106" t="s">
        <v>52</v>
      </c>
      <c r="C148" s="35">
        <v>210</v>
      </c>
      <c r="D148" s="36">
        <v>4.59</v>
      </c>
      <c r="E148" s="34">
        <v>4.9</v>
      </c>
      <c r="F148" s="34">
        <v>31.26</v>
      </c>
      <c r="G148" s="34">
        <v>187</v>
      </c>
      <c r="H148" s="35">
        <v>0</v>
      </c>
      <c r="I148" s="37">
        <v>185</v>
      </c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</row>
    <row r="149" spans="1:20" ht="12.75">
      <c r="A149" s="164"/>
      <c r="B149" s="38" t="s">
        <v>12</v>
      </c>
      <c r="C149" s="43">
        <v>20</v>
      </c>
      <c r="D149" s="44">
        <v>1.58</v>
      </c>
      <c r="E149" s="42">
        <v>0.2</v>
      </c>
      <c r="F149" s="42">
        <v>9.84</v>
      </c>
      <c r="G149" s="42">
        <v>47</v>
      </c>
      <c r="H149" s="43">
        <v>0</v>
      </c>
      <c r="I149" s="33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</row>
    <row r="150" spans="1:20" ht="12.75">
      <c r="A150" s="165"/>
      <c r="B150" s="100" t="s">
        <v>44</v>
      </c>
      <c r="C150" s="72"/>
      <c r="D150" s="32"/>
      <c r="E150" s="30"/>
      <c r="F150" s="30"/>
      <c r="G150" s="30"/>
      <c r="H150" s="31"/>
      <c r="I150" s="33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</row>
    <row r="151" spans="1:20" ht="12.75">
      <c r="A151" s="165"/>
      <c r="B151" s="93" t="s">
        <v>38</v>
      </c>
      <c r="C151" s="73">
        <v>180</v>
      </c>
      <c r="D151" s="44">
        <v>3.67</v>
      </c>
      <c r="E151" s="42">
        <v>3.19</v>
      </c>
      <c r="F151" s="42">
        <v>0.11</v>
      </c>
      <c r="G151" s="42">
        <v>107</v>
      </c>
      <c r="H151" s="43">
        <v>1.43</v>
      </c>
      <c r="I151" s="45">
        <v>397</v>
      </c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</row>
    <row r="152" spans="1:20" ht="13.5" thickBot="1">
      <c r="A152" s="110"/>
      <c r="B152" s="98" t="s">
        <v>6</v>
      </c>
      <c r="C152" s="48"/>
      <c r="D152" s="64">
        <f>D147+D148+D149+D150</f>
        <v>6.17</v>
      </c>
      <c r="E152" s="64">
        <f>E147+E148+E149+E150</f>
        <v>5.1000000000000005</v>
      </c>
      <c r="F152" s="64">
        <f>F147+F148+F149+F150</f>
        <v>41.1</v>
      </c>
      <c r="G152" s="64">
        <f>G147+G148+G149+G150</f>
        <v>234</v>
      </c>
      <c r="H152" s="64">
        <f>H147+H148+H149+H150</f>
        <v>0</v>
      </c>
      <c r="I152" s="96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</row>
    <row r="153" spans="1:20" ht="13.5" customHeight="1" thickBot="1">
      <c r="A153" s="111"/>
      <c r="B153" s="111" t="s">
        <v>77</v>
      </c>
      <c r="C153" s="109"/>
      <c r="D153" s="107">
        <f>D130+D143+D152</f>
        <v>16.009999999999998</v>
      </c>
      <c r="E153" s="107">
        <f>E130+E143+E152</f>
        <v>22.580000000000002</v>
      </c>
      <c r="F153" s="107">
        <f>F130+F143+F152</f>
        <v>89.89</v>
      </c>
      <c r="G153" s="107">
        <f>G130+G143+G152</f>
        <v>598</v>
      </c>
      <c r="H153" s="107">
        <f>H130+H143+H152</f>
        <v>2.94</v>
      </c>
      <c r="I153" s="76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</row>
    <row r="154" spans="1:20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</row>
    <row r="155" spans="1:20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</row>
    <row r="156" spans="1:20" ht="12.75">
      <c r="A156" s="18"/>
      <c r="B156" s="18"/>
      <c r="C156" s="18"/>
      <c r="D156" s="18"/>
      <c r="E156" s="18"/>
      <c r="F156" s="18"/>
      <c r="G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</row>
    <row r="157" spans="1:20" ht="12.75">
      <c r="A157" s="18"/>
      <c r="B157" s="18"/>
      <c r="C157" s="18"/>
      <c r="D157" s="18"/>
      <c r="E157" s="18"/>
      <c r="F157" s="18"/>
      <c r="G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</row>
    <row r="158" spans="1:20" ht="12.75">
      <c r="A158" s="18"/>
      <c r="B158" s="18"/>
      <c r="C158" s="18"/>
      <c r="D158" s="18"/>
      <c r="E158" s="18"/>
      <c r="F158" s="18"/>
      <c r="H158" t="s">
        <v>63</v>
      </c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</row>
    <row r="159" spans="2:20" ht="12.75">
      <c r="B159" s="18"/>
      <c r="C159" s="18"/>
      <c r="D159" s="18"/>
      <c r="E159" s="18"/>
      <c r="F159" s="18"/>
      <c r="G159" t="s">
        <v>64</v>
      </c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</row>
    <row r="160" spans="7:20" ht="12.75">
      <c r="G160" s="69"/>
      <c r="H160" s="69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</row>
    <row r="161" spans="7:20" ht="12.75">
      <c r="G161" t="s">
        <v>21</v>
      </c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2:20" ht="12.75">
      <c r="B162" s="132" t="s">
        <v>78</v>
      </c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</row>
    <row r="163" spans="1:20" ht="13.5" thickBot="1">
      <c r="A163" s="88"/>
      <c r="B163" s="132" t="s">
        <v>40</v>
      </c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</row>
    <row r="164" spans="1:20" ht="13.5" customHeight="1" thickBot="1">
      <c r="A164" s="158" t="s">
        <v>53</v>
      </c>
      <c r="B164" s="158" t="s">
        <v>54</v>
      </c>
      <c r="C164" s="166" t="s">
        <v>55</v>
      </c>
      <c r="D164" s="156" t="s">
        <v>4</v>
      </c>
      <c r="E164" s="156"/>
      <c r="F164" s="157"/>
      <c r="G164" s="149" t="s">
        <v>56</v>
      </c>
      <c r="H164" s="152" t="s">
        <v>57</v>
      </c>
      <c r="I164" s="152" t="s">
        <v>58</v>
      </c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</row>
    <row r="165" spans="1:20" ht="12.75">
      <c r="A165" s="159"/>
      <c r="B165" s="161"/>
      <c r="C165" s="167"/>
      <c r="D165" s="152" t="s">
        <v>1</v>
      </c>
      <c r="E165" s="152" t="s">
        <v>2</v>
      </c>
      <c r="F165" s="152" t="s">
        <v>3</v>
      </c>
      <c r="G165" s="150"/>
      <c r="H165" s="153"/>
      <c r="I165" s="153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</row>
    <row r="166" spans="1:20" ht="13.5" thickBot="1">
      <c r="A166" s="160"/>
      <c r="B166" s="162"/>
      <c r="C166" s="155"/>
      <c r="D166" s="155"/>
      <c r="E166" s="155"/>
      <c r="F166" s="155"/>
      <c r="G166" s="151"/>
      <c r="H166" s="154"/>
      <c r="I166" s="154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</row>
    <row r="167" spans="1:20" ht="12.75">
      <c r="A167" s="185" t="s">
        <v>79</v>
      </c>
      <c r="B167" s="41" t="s">
        <v>118</v>
      </c>
      <c r="C167" s="20">
        <v>180</v>
      </c>
      <c r="D167" s="139">
        <v>4.8</v>
      </c>
      <c r="E167" s="140">
        <v>5.1</v>
      </c>
      <c r="F167" s="140">
        <v>16.8</v>
      </c>
      <c r="G167" s="140">
        <v>132.4</v>
      </c>
      <c r="H167" s="141">
        <v>1</v>
      </c>
      <c r="I167" s="142">
        <v>94</v>
      </c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</row>
    <row r="168" spans="1:20" ht="12.75">
      <c r="A168" s="165"/>
      <c r="B168" s="39" t="s">
        <v>66</v>
      </c>
      <c r="C168" s="27">
        <v>180</v>
      </c>
      <c r="D168" s="26">
        <v>0.12</v>
      </c>
      <c r="E168" s="26">
        <v>0.02</v>
      </c>
      <c r="F168" s="26">
        <v>10.2</v>
      </c>
      <c r="G168" s="26">
        <v>41</v>
      </c>
      <c r="H168" s="27">
        <v>2.83</v>
      </c>
      <c r="I168" s="28">
        <v>393</v>
      </c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</row>
    <row r="169" spans="1:20" ht="12.75">
      <c r="A169" s="165"/>
      <c r="B169" s="38" t="s">
        <v>17</v>
      </c>
      <c r="C169" s="25">
        <v>40</v>
      </c>
      <c r="D169" s="26">
        <v>2.45</v>
      </c>
      <c r="E169" s="24">
        <v>7.55</v>
      </c>
      <c r="F169" s="24">
        <v>14.62</v>
      </c>
      <c r="G169" s="24">
        <v>136</v>
      </c>
      <c r="H169" s="25">
        <v>0</v>
      </c>
      <c r="I169" s="29">
        <v>1</v>
      </c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</row>
    <row r="170" spans="1:20" ht="12.75">
      <c r="A170" s="114" t="s">
        <v>65</v>
      </c>
      <c r="B170" s="38" t="s">
        <v>5</v>
      </c>
      <c r="C170" s="25">
        <v>100</v>
      </c>
      <c r="D170" s="26">
        <v>0.4</v>
      </c>
      <c r="E170" s="24">
        <v>0.4</v>
      </c>
      <c r="F170" s="24">
        <v>9.8</v>
      </c>
      <c r="G170" s="24">
        <v>47</v>
      </c>
      <c r="H170" s="25">
        <v>10</v>
      </c>
      <c r="I170" s="29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</row>
    <row r="171" spans="1:20" ht="13.5" thickBot="1">
      <c r="A171" s="95"/>
      <c r="B171" s="112" t="s">
        <v>6</v>
      </c>
      <c r="C171" s="54"/>
      <c r="D171" s="64">
        <f>D167+D168+D169+D170</f>
        <v>7.7700000000000005</v>
      </c>
      <c r="E171" s="64">
        <f>E167+E168+E169+E170</f>
        <v>13.069999999999999</v>
      </c>
      <c r="F171" s="64">
        <f>F167+F168+F169+F170</f>
        <v>51.42</v>
      </c>
      <c r="G171" s="64">
        <f>G167+G168+G169+G170</f>
        <v>356.4</v>
      </c>
      <c r="H171" s="64">
        <f>H167+H168+H169+H170</f>
        <v>13.83</v>
      </c>
      <c r="I171" s="65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</row>
    <row r="172" spans="1:20" ht="12.75">
      <c r="A172" s="18"/>
      <c r="B172" s="74"/>
      <c r="C172" s="16"/>
      <c r="D172" s="102"/>
      <c r="E172" s="102"/>
      <c r="F172" s="102"/>
      <c r="G172" s="102"/>
      <c r="H172" s="102"/>
      <c r="I172" s="102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1:20" ht="13.5" thickBot="1">
      <c r="A173" s="8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1:20" ht="13.5" customHeight="1" thickBot="1">
      <c r="A174" s="158" t="s">
        <v>53</v>
      </c>
      <c r="B174" s="158" t="s">
        <v>54</v>
      </c>
      <c r="C174" s="166" t="s">
        <v>55</v>
      </c>
      <c r="D174" s="156" t="s">
        <v>4</v>
      </c>
      <c r="E174" s="156"/>
      <c r="F174" s="157"/>
      <c r="G174" s="149" t="s">
        <v>56</v>
      </c>
      <c r="H174" s="152" t="s">
        <v>57</v>
      </c>
      <c r="I174" s="152" t="s">
        <v>58</v>
      </c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1:20" ht="12.75">
      <c r="A175" s="159"/>
      <c r="B175" s="161"/>
      <c r="C175" s="167"/>
      <c r="D175" s="152" t="s">
        <v>1</v>
      </c>
      <c r="E175" s="152" t="s">
        <v>2</v>
      </c>
      <c r="F175" s="152" t="s">
        <v>3</v>
      </c>
      <c r="G175" s="150"/>
      <c r="H175" s="153"/>
      <c r="I175" s="153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1:20" ht="13.5" thickBot="1">
      <c r="A176" s="160"/>
      <c r="B176" s="162"/>
      <c r="C176" s="155"/>
      <c r="D176" s="155"/>
      <c r="E176" s="155"/>
      <c r="F176" s="155"/>
      <c r="G176" s="151"/>
      <c r="H176" s="154"/>
      <c r="I176" s="154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:20" ht="12.75">
      <c r="A177" s="163" t="s">
        <v>80</v>
      </c>
      <c r="B177" s="38" t="s">
        <v>42</v>
      </c>
      <c r="C177" s="31">
        <v>250</v>
      </c>
      <c r="D177" s="32">
        <v>2.04</v>
      </c>
      <c r="E177" s="30">
        <v>5</v>
      </c>
      <c r="F177" s="30">
        <v>14.1</v>
      </c>
      <c r="G177" s="30">
        <v>110</v>
      </c>
      <c r="H177" s="31">
        <v>8.8</v>
      </c>
      <c r="I177" s="33">
        <v>58</v>
      </c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</row>
    <row r="178" spans="1:20" ht="24">
      <c r="A178" s="165"/>
      <c r="B178" s="38" t="s">
        <v>104</v>
      </c>
      <c r="C178" s="31">
        <v>160</v>
      </c>
      <c r="D178" s="32">
        <v>9.78</v>
      </c>
      <c r="E178" s="30">
        <v>11.66</v>
      </c>
      <c r="F178" s="30">
        <v>6.41</v>
      </c>
      <c r="G178" s="30">
        <v>210</v>
      </c>
      <c r="H178" s="31">
        <v>7.37</v>
      </c>
      <c r="I178" s="33">
        <v>284</v>
      </c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1:20" ht="24">
      <c r="A179" s="165"/>
      <c r="B179" s="38" t="s">
        <v>43</v>
      </c>
      <c r="C179" s="31">
        <v>70</v>
      </c>
      <c r="D179" s="32">
        <v>2.09</v>
      </c>
      <c r="E179" s="30">
        <v>3.63</v>
      </c>
      <c r="F179" s="30">
        <v>4.38</v>
      </c>
      <c r="G179" s="30">
        <v>58.52</v>
      </c>
      <c r="H179" s="31">
        <v>7.7</v>
      </c>
      <c r="I179" s="33">
        <v>10</v>
      </c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</row>
    <row r="180" spans="1:20" ht="12.75">
      <c r="A180" s="165"/>
      <c r="B180" s="38" t="s">
        <v>11</v>
      </c>
      <c r="C180" s="43">
        <v>200</v>
      </c>
      <c r="D180" s="44">
        <v>0.44</v>
      </c>
      <c r="E180" s="42">
        <v>0.02</v>
      </c>
      <c r="F180" s="42">
        <v>27.8</v>
      </c>
      <c r="G180" s="42">
        <v>113</v>
      </c>
      <c r="H180" s="43">
        <v>0.4</v>
      </c>
      <c r="I180" s="45">
        <v>376</v>
      </c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1:20" ht="12.75">
      <c r="A181" s="165"/>
      <c r="B181" s="38" t="s">
        <v>12</v>
      </c>
      <c r="C181" s="43">
        <v>30</v>
      </c>
      <c r="D181" s="44">
        <v>2.37</v>
      </c>
      <c r="E181" s="42">
        <v>0.3</v>
      </c>
      <c r="F181" s="42">
        <v>14.76</v>
      </c>
      <c r="G181" s="42">
        <v>70.5</v>
      </c>
      <c r="H181" s="43">
        <v>0</v>
      </c>
      <c r="I181" s="45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</row>
    <row r="182" spans="1:20" ht="12.75">
      <c r="A182" s="165"/>
      <c r="B182" s="38" t="s">
        <v>13</v>
      </c>
      <c r="C182" s="43">
        <v>40</v>
      </c>
      <c r="D182" s="44">
        <v>2.64</v>
      </c>
      <c r="E182" s="42">
        <v>0.48</v>
      </c>
      <c r="F182" s="42">
        <v>19.76</v>
      </c>
      <c r="G182" s="42">
        <v>72.4</v>
      </c>
      <c r="H182" s="43">
        <v>0</v>
      </c>
      <c r="I182" s="45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</row>
    <row r="183" spans="1:20" ht="13.5" thickBot="1">
      <c r="A183" s="47"/>
      <c r="B183" s="71" t="s">
        <v>6</v>
      </c>
      <c r="C183" s="51"/>
      <c r="D183" s="71">
        <f>D177+D178+D179+D180+D181+D182</f>
        <v>19.36</v>
      </c>
      <c r="E183" s="71">
        <f>E177+E178+E179+E180+E181+E182</f>
        <v>21.09</v>
      </c>
      <c r="F183" s="71">
        <f>F177+F178+F179+F180+F181+F182</f>
        <v>87.21000000000001</v>
      </c>
      <c r="G183" s="71">
        <f>G177+G178+G179+G180+G181+G182</f>
        <v>634.42</v>
      </c>
      <c r="H183" s="71">
        <f>H177+H178+H179+H180+H181+H182</f>
        <v>24.27</v>
      </c>
      <c r="I183" s="96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</row>
    <row r="184" spans="1:20" ht="12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</row>
    <row r="185" spans="1:20" ht="13.5" thickBot="1">
      <c r="A185" s="8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</row>
    <row r="186" spans="1:20" ht="13.5" customHeight="1" thickBot="1">
      <c r="A186" s="158" t="s">
        <v>53</v>
      </c>
      <c r="B186" s="158" t="s">
        <v>54</v>
      </c>
      <c r="C186" s="166" t="s">
        <v>55</v>
      </c>
      <c r="D186" s="156" t="s">
        <v>4</v>
      </c>
      <c r="E186" s="156"/>
      <c r="F186" s="157"/>
      <c r="G186" s="149" t="s">
        <v>56</v>
      </c>
      <c r="H186" s="152" t="s">
        <v>57</v>
      </c>
      <c r="I186" s="152" t="s">
        <v>58</v>
      </c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</row>
    <row r="187" spans="1:20" ht="12.75">
      <c r="A187" s="159"/>
      <c r="B187" s="161"/>
      <c r="C187" s="167"/>
      <c r="D187" s="152" t="s">
        <v>1</v>
      </c>
      <c r="E187" s="152" t="s">
        <v>2</v>
      </c>
      <c r="F187" s="152" t="s">
        <v>3</v>
      </c>
      <c r="G187" s="150"/>
      <c r="H187" s="153"/>
      <c r="I187" s="153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</row>
    <row r="188" spans="1:20" ht="13.5" thickBot="1">
      <c r="A188" s="160"/>
      <c r="B188" s="162"/>
      <c r="C188" s="155"/>
      <c r="D188" s="155"/>
      <c r="E188" s="155"/>
      <c r="F188" s="155"/>
      <c r="G188" s="151"/>
      <c r="H188" s="154"/>
      <c r="I188" s="154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</row>
    <row r="189" spans="1:20" ht="12.75">
      <c r="A189" s="163" t="s">
        <v>81</v>
      </c>
      <c r="B189" s="38" t="s">
        <v>82</v>
      </c>
      <c r="C189" s="43">
        <v>100</v>
      </c>
      <c r="D189" s="44">
        <v>18.69</v>
      </c>
      <c r="E189" s="42">
        <v>17.4</v>
      </c>
      <c r="F189" s="42">
        <v>11.4</v>
      </c>
      <c r="G189" s="42">
        <v>234</v>
      </c>
      <c r="H189" s="43">
        <v>0.25</v>
      </c>
      <c r="I189" s="45">
        <v>231</v>
      </c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</row>
    <row r="190" spans="1:20" ht="12.75">
      <c r="A190" s="172"/>
      <c r="B190" s="40" t="s">
        <v>49</v>
      </c>
      <c r="C190" s="72">
        <v>40</v>
      </c>
      <c r="D190" s="32">
        <v>0.56</v>
      </c>
      <c r="E190" s="30">
        <v>2</v>
      </c>
      <c r="F190" s="30">
        <v>2.35</v>
      </c>
      <c r="G190" s="30">
        <v>29.64</v>
      </c>
      <c r="H190" s="31">
        <v>0.02</v>
      </c>
      <c r="I190" s="33">
        <v>354</v>
      </c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</row>
    <row r="191" spans="1:20" ht="13.5" thickBot="1">
      <c r="A191" s="187"/>
      <c r="B191" s="38" t="s">
        <v>32</v>
      </c>
      <c r="C191" s="73">
        <v>180</v>
      </c>
      <c r="D191" s="44">
        <v>5.22</v>
      </c>
      <c r="E191" s="42">
        <v>4.5</v>
      </c>
      <c r="F191" s="42">
        <v>7.2</v>
      </c>
      <c r="G191" s="42">
        <v>90</v>
      </c>
      <c r="H191" s="43">
        <v>1.26</v>
      </c>
      <c r="I191" s="45">
        <v>401</v>
      </c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</row>
    <row r="192" spans="1:20" ht="13.5" thickBot="1">
      <c r="A192" s="79"/>
      <c r="B192" s="71" t="s">
        <v>6</v>
      </c>
      <c r="C192" s="48"/>
      <c r="D192" s="71">
        <f>D189+D190+D191</f>
        <v>24.47</v>
      </c>
      <c r="E192" s="71">
        <f>E189+E190+E191</f>
        <v>23.9</v>
      </c>
      <c r="F192" s="71">
        <f>F189+F190+F191</f>
        <v>20.95</v>
      </c>
      <c r="G192" s="71">
        <f>G189+G190+G191</f>
        <v>353.64</v>
      </c>
      <c r="H192" s="71">
        <f>H189+H190+H191</f>
        <v>1.53</v>
      </c>
      <c r="I192" s="96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</row>
    <row r="193" spans="1:20" ht="13.5" customHeight="1" thickBot="1">
      <c r="A193" s="78"/>
      <c r="B193" s="115" t="s">
        <v>77</v>
      </c>
      <c r="C193" s="77"/>
      <c r="D193" s="143">
        <f>D171+D183+D192</f>
        <v>51.599999999999994</v>
      </c>
      <c r="E193" s="143">
        <f>E171+E183+E192</f>
        <v>58.059999999999995</v>
      </c>
      <c r="F193" s="143">
        <f>F171+F183+F192</f>
        <v>159.57999999999998</v>
      </c>
      <c r="G193" s="143">
        <f>G171+G183+G192</f>
        <v>1344.46</v>
      </c>
      <c r="H193" s="143">
        <f>H171+H183+H192</f>
        <v>39.63</v>
      </c>
      <c r="I193" s="76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</row>
    <row r="194" spans="1:20" ht="12.7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</row>
    <row r="195" spans="1:20" ht="12.7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</row>
    <row r="196" spans="1:20" ht="12.75">
      <c r="A196" s="18"/>
      <c r="B196" s="18"/>
      <c r="C196" s="18"/>
      <c r="D196" s="18"/>
      <c r="E196" s="18"/>
      <c r="F196" s="18"/>
      <c r="G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</row>
    <row r="197" spans="2:20" ht="12.75">
      <c r="B197" s="18"/>
      <c r="C197" s="18"/>
      <c r="D197" s="18"/>
      <c r="E197" s="18"/>
      <c r="F197" s="18"/>
      <c r="G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</row>
    <row r="198" spans="9:20" ht="12.75">
      <c r="I198" t="s">
        <v>63</v>
      </c>
      <c r="K198" s="18"/>
      <c r="L198" s="18"/>
      <c r="M198" s="18"/>
      <c r="N198" s="18"/>
      <c r="O198" s="18"/>
      <c r="P198" s="18"/>
      <c r="Q198" s="18"/>
      <c r="R198" s="18"/>
      <c r="S198" s="18"/>
      <c r="T198" s="18"/>
    </row>
    <row r="199" spans="8:20" ht="12.75">
      <c r="H199" t="s">
        <v>64</v>
      </c>
      <c r="K199" s="18"/>
      <c r="L199" s="18"/>
      <c r="M199" s="18"/>
      <c r="N199" s="18"/>
      <c r="O199" s="18"/>
      <c r="P199" s="18"/>
      <c r="Q199" s="18"/>
      <c r="R199" s="18"/>
      <c r="S199" s="18"/>
      <c r="T199" s="18"/>
    </row>
    <row r="200" spans="8:20" ht="13.5" customHeight="1">
      <c r="H200" s="69"/>
      <c r="I200" s="69"/>
      <c r="K200" s="18"/>
      <c r="L200" s="18"/>
      <c r="M200" s="18"/>
      <c r="N200" s="18"/>
      <c r="O200" s="18"/>
      <c r="P200" s="18"/>
      <c r="Q200" s="18"/>
      <c r="R200" s="18"/>
      <c r="S200" s="18"/>
      <c r="T200" s="18"/>
    </row>
    <row r="201" spans="8:20" ht="12.75">
      <c r="H201" t="s">
        <v>21</v>
      </c>
      <c r="K201" s="18"/>
      <c r="L201" s="18"/>
      <c r="M201" s="18"/>
      <c r="N201" s="18"/>
      <c r="O201" s="18"/>
      <c r="P201" s="18"/>
      <c r="Q201" s="18"/>
      <c r="R201" s="18"/>
      <c r="S201" s="18"/>
      <c r="T201" s="18"/>
    </row>
    <row r="202" spans="2:20" ht="12.75">
      <c r="B202" s="132" t="s">
        <v>9</v>
      </c>
      <c r="K202" s="18"/>
      <c r="L202" s="18"/>
      <c r="M202" s="18"/>
      <c r="N202" s="18"/>
      <c r="O202" s="18"/>
      <c r="P202" s="18"/>
      <c r="Q202" s="18"/>
      <c r="R202" s="18"/>
      <c r="S202" s="18"/>
      <c r="T202" s="18"/>
    </row>
    <row r="203" spans="2:20" ht="13.5" thickBot="1">
      <c r="B203" s="132" t="s">
        <v>83</v>
      </c>
      <c r="K203" s="18"/>
      <c r="L203" s="18"/>
      <c r="M203" s="18"/>
      <c r="N203" s="18"/>
      <c r="O203" s="18"/>
      <c r="P203" s="18"/>
      <c r="Q203" s="18"/>
      <c r="R203" s="18"/>
      <c r="S203" s="18"/>
      <c r="T203" s="18"/>
    </row>
    <row r="204" spans="1:20" ht="13.5" thickBot="1">
      <c r="A204" s="158" t="s">
        <v>53</v>
      </c>
      <c r="B204" s="158" t="s">
        <v>54</v>
      </c>
      <c r="C204" s="166" t="s">
        <v>55</v>
      </c>
      <c r="D204" s="156" t="s">
        <v>4</v>
      </c>
      <c r="E204" s="156"/>
      <c r="F204" s="157"/>
      <c r="G204" s="149" t="s">
        <v>56</v>
      </c>
      <c r="H204" s="152" t="s">
        <v>57</v>
      </c>
      <c r="I204" s="152" t="s">
        <v>58</v>
      </c>
      <c r="J204" s="17"/>
      <c r="K204" s="18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1:20" ht="12.75">
      <c r="A205" s="159"/>
      <c r="B205" s="161"/>
      <c r="C205" s="167"/>
      <c r="D205" s="152" t="s">
        <v>1</v>
      </c>
      <c r="E205" s="152" t="s">
        <v>2</v>
      </c>
      <c r="F205" s="152" t="s">
        <v>3</v>
      </c>
      <c r="G205" s="150"/>
      <c r="H205" s="153"/>
      <c r="I205" s="153"/>
      <c r="J205" s="12"/>
      <c r="K205" s="18"/>
      <c r="L205" s="18"/>
      <c r="M205" s="18"/>
      <c r="N205" s="18"/>
      <c r="O205" s="18"/>
      <c r="P205" s="18"/>
      <c r="Q205" s="18"/>
      <c r="R205" s="18"/>
      <c r="S205" s="18"/>
      <c r="T205" s="18"/>
    </row>
    <row r="206" spans="1:20" ht="13.5" thickBot="1">
      <c r="A206" s="160"/>
      <c r="B206" s="162"/>
      <c r="C206" s="155"/>
      <c r="D206" s="155"/>
      <c r="E206" s="155"/>
      <c r="F206" s="155"/>
      <c r="G206" s="151"/>
      <c r="H206" s="154"/>
      <c r="I206" s="154"/>
      <c r="J206" s="11"/>
      <c r="K206" s="18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1:20" ht="12.75">
      <c r="A207" s="163" t="s">
        <v>59</v>
      </c>
      <c r="B207" s="41" t="s">
        <v>60</v>
      </c>
      <c r="C207" s="20">
        <v>200</v>
      </c>
      <c r="D207" s="80">
        <v>7.4</v>
      </c>
      <c r="E207" s="63">
        <v>6</v>
      </c>
      <c r="F207" s="63">
        <v>35.26</v>
      </c>
      <c r="G207" s="63">
        <v>224.6</v>
      </c>
      <c r="H207" s="20">
        <v>0</v>
      </c>
      <c r="I207" s="81">
        <v>205</v>
      </c>
      <c r="J207" s="11"/>
      <c r="K207" s="18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1:20" ht="12.75">
      <c r="A208" s="165"/>
      <c r="B208" s="39" t="s">
        <v>66</v>
      </c>
      <c r="C208" s="27">
        <v>180</v>
      </c>
      <c r="D208" s="26">
        <v>0.12</v>
      </c>
      <c r="E208" s="26">
        <v>0.02</v>
      </c>
      <c r="F208" s="26">
        <v>10.2</v>
      </c>
      <c r="G208" s="26">
        <v>41</v>
      </c>
      <c r="H208" s="27">
        <v>2.83</v>
      </c>
      <c r="I208" s="28">
        <v>393</v>
      </c>
      <c r="J208" s="15"/>
      <c r="K208" s="18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0" ht="12.75">
      <c r="A209" s="165"/>
      <c r="B209" s="38" t="s">
        <v>17</v>
      </c>
      <c r="C209" s="25">
        <v>40</v>
      </c>
      <c r="D209" s="26">
        <v>2.45</v>
      </c>
      <c r="E209" s="24">
        <v>7.55</v>
      </c>
      <c r="F209" s="24">
        <v>14.62</v>
      </c>
      <c r="G209" s="24">
        <v>136</v>
      </c>
      <c r="H209" s="25"/>
      <c r="I209" s="29">
        <v>1</v>
      </c>
      <c r="J209" s="12"/>
      <c r="K209" s="18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0" ht="13.5" customHeight="1">
      <c r="A210" s="87" t="s">
        <v>65</v>
      </c>
      <c r="B210" s="38" t="s">
        <v>5</v>
      </c>
      <c r="C210" s="25">
        <v>100</v>
      </c>
      <c r="D210" s="26">
        <v>0.4</v>
      </c>
      <c r="E210" s="24">
        <v>0.4</v>
      </c>
      <c r="F210" s="24">
        <v>9.8</v>
      </c>
      <c r="G210" s="24">
        <v>47</v>
      </c>
      <c r="H210" s="25">
        <v>10</v>
      </c>
      <c r="I210" s="29"/>
      <c r="J210" s="12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0" ht="13.5" thickBot="1">
      <c r="A211" s="53"/>
      <c r="B211" s="50" t="s">
        <v>6</v>
      </c>
      <c r="C211" s="54"/>
      <c r="D211" s="64">
        <f>D207+D208+D209+D210</f>
        <v>10.370000000000001</v>
      </c>
      <c r="E211" s="64">
        <f>E207+E208+E209+E210</f>
        <v>13.97</v>
      </c>
      <c r="F211" s="64">
        <f>F207+F208+F209+F210</f>
        <v>69.88</v>
      </c>
      <c r="G211" s="64">
        <f>G207+G208+G209+G210</f>
        <v>448.6</v>
      </c>
      <c r="H211" s="64">
        <f>H207+H208+H209+H210</f>
        <v>12.83</v>
      </c>
      <c r="I211" s="65"/>
      <c r="J211" s="12"/>
      <c r="K211" s="18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1:20" ht="13.5" thickBot="1">
      <c r="A212" s="158" t="s">
        <v>53</v>
      </c>
      <c r="B212" s="158" t="s">
        <v>0</v>
      </c>
      <c r="C212" s="166" t="s">
        <v>55</v>
      </c>
      <c r="D212" s="156" t="s">
        <v>4</v>
      </c>
      <c r="E212" s="156"/>
      <c r="F212" s="157"/>
      <c r="G212" s="149" t="s">
        <v>56</v>
      </c>
      <c r="H212" s="152" t="s">
        <v>57</v>
      </c>
      <c r="I212" s="152" t="s">
        <v>58</v>
      </c>
      <c r="J212" s="12"/>
      <c r="K212" s="18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20" ht="12.75">
      <c r="A213" s="159"/>
      <c r="B213" s="161"/>
      <c r="C213" s="167"/>
      <c r="D213" s="152" t="s">
        <v>1</v>
      </c>
      <c r="E213" s="152" t="s">
        <v>2</v>
      </c>
      <c r="F213" s="152" t="s">
        <v>3</v>
      </c>
      <c r="G213" s="150"/>
      <c r="H213" s="153"/>
      <c r="I213" s="153"/>
      <c r="J213" s="12"/>
      <c r="K213" s="18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1:20" ht="13.5" thickBot="1">
      <c r="A214" s="160"/>
      <c r="B214" s="162"/>
      <c r="C214" s="155"/>
      <c r="D214" s="155"/>
      <c r="E214" s="155"/>
      <c r="F214" s="155"/>
      <c r="G214" s="151"/>
      <c r="H214" s="154"/>
      <c r="I214" s="154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1:20" ht="24">
      <c r="A215" s="172" t="s">
        <v>102</v>
      </c>
      <c r="B215" s="40" t="s">
        <v>84</v>
      </c>
      <c r="C215" s="31">
        <v>250</v>
      </c>
      <c r="D215" s="32">
        <v>8.6</v>
      </c>
      <c r="E215" s="30">
        <v>8.4</v>
      </c>
      <c r="F215" s="30">
        <v>14.3</v>
      </c>
      <c r="G215" s="30">
        <v>167.25</v>
      </c>
      <c r="H215" s="31">
        <v>9.1</v>
      </c>
      <c r="I215" s="33">
        <v>87</v>
      </c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1:20" ht="12.75">
      <c r="A216" s="165"/>
      <c r="B216" s="38" t="s">
        <v>8</v>
      </c>
      <c r="C216" s="43">
        <v>50</v>
      </c>
      <c r="D216" s="44">
        <v>8</v>
      </c>
      <c r="E216" s="42">
        <v>11</v>
      </c>
      <c r="F216" s="42">
        <v>0.6</v>
      </c>
      <c r="G216" s="42">
        <v>122.5</v>
      </c>
      <c r="H216" s="43">
        <v>21.5</v>
      </c>
      <c r="I216" s="45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1:20" ht="12.75">
      <c r="A217" s="165"/>
      <c r="B217" s="38" t="s">
        <v>47</v>
      </c>
      <c r="C217" s="43">
        <v>150</v>
      </c>
      <c r="D217" s="44">
        <v>3.13</v>
      </c>
      <c r="E217" s="42">
        <v>5.56</v>
      </c>
      <c r="F217" s="42">
        <v>14.38</v>
      </c>
      <c r="G217" s="42">
        <v>120</v>
      </c>
      <c r="H217" s="43">
        <v>24.99</v>
      </c>
      <c r="I217" s="45">
        <v>132</v>
      </c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1:20" ht="24">
      <c r="A218" s="170"/>
      <c r="B218" s="38" t="s">
        <v>39</v>
      </c>
      <c r="C218" s="43">
        <v>200</v>
      </c>
      <c r="D218" s="44">
        <v>1</v>
      </c>
      <c r="E218" s="42">
        <v>0</v>
      </c>
      <c r="F218" s="42">
        <v>20.2</v>
      </c>
      <c r="G218" s="42">
        <v>84</v>
      </c>
      <c r="H218" s="43">
        <v>4</v>
      </c>
      <c r="I218" s="45">
        <v>399</v>
      </c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1:20" ht="12.75">
      <c r="A219" s="170"/>
      <c r="B219" s="38" t="s">
        <v>12</v>
      </c>
      <c r="C219" s="43">
        <v>30</v>
      </c>
      <c r="D219" s="44">
        <v>2.37</v>
      </c>
      <c r="E219" s="42">
        <v>0.3</v>
      </c>
      <c r="F219" s="42">
        <v>14.76</v>
      </c>
      <c r="G219" s="42">
        <v>70.5</v>
      </c>
      <c r="H219" s="43">
        <v>0</v>
      </c>
      <c r="I219" s="45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20" ht="12.75">
      <c r="A220" s="171"/>
      <c r="B220" s="38" t="s">
        <v>13</v>
      </c>
      <c r="C220" s="43">
        <v>40</v>
      </c>
      <c r="D220" s="44">
        <v>2.64</v>
      </c>
      <c r="E220" s="42">
        <v>0.48</v>
      </c>
      <c r="F220" s="42">
        <v>19.76</v>
      </c>
      <c r="G220" s="42">
        <v>72.4</v>
      </c>
      <c r="H220" s="43">
        <v>0</v>
      </c>
      <c r="I220" s="45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1:20" ht="13.5" thickBot="1">
      <c r="A221" s="47"/>
      <c r="B221" s="144" t="s">
        <v>6</v>
      </c>
      <c r="C221" s="51"/>
      <c r="D221" s="71">
        <f>D215+D216+D217+D218+D219+D220</f>
        <v>25.740000000000002</v>
      </c>
      <c r="E221" s="71">
        <f>E215+E216+E217+E218+E219+E220</f>
        <v>25.74</v>
      </c>
      <c r="F221" s="71">
        <f>F215+F216+F217+F218+F219+F220</f>
        <v>84.00000000000001</v>
      </c>
      <c r="G221" s="71">
        <f>G215+G216+G217+G218+G219+G220</f>
        <v>636.65</v>
      </c>
      <c r="H221" s="71">
        <f>H215+H216+H217+H218+H219+H220</f>
        <v>59.59</v>
      </c>
      <c r="I221" s="52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20" ht="13.5" customHeight="1" thickBot="1">
      <c r="A222" s="158" t="s">
        <v>53</v>
      </c>
      <c r="B222" s="158" t="s">
        <v>54</v>
      </c>
      <c r="C222" s="166" t="s">
        <v>55</v>
      </c>
      <c r="D222" s="156" t="s">
        <v>4</v>
      </c>
      <c r="E222" s="156"/>
      <c r="F222" s="157"/>
      <c r="G222" s="149" t="s">
        <v>56</v>
      </c>
      <c r="H222" s="152" t="s">
        <v>57</v>
      </c>
      <c r="I222" s="152" t="s">
        <v>58</v>
      </c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1:20" ht="12.75">
      <c r="A223" s="159"/>
      <c r="B223" s="161"/>
      <c r="C223" s="167"/>
      <c r="D223" s="152" t="s">
        <v>1</v>
      </c>
      <c r="E223" s="152" t="s">
        <v>2</v>
      </c>
      <c r="F223" s="152" t="s">
        <v>3</v>
      </c>
      <c r="G223" s="150"/>
      <c r="H223" s="153"/>
      <c r="I223" s="153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20" ht="13.5" thickBot="1">
      <c r="A224" s="160"/>
      <c r="B224" s="162"/>
      <c r="C224" s="155"/>
      <c r="D224" s="155"/>
      <c r="E224" s="155"/>
      <c r="F224" s="155"/>
      <c r="G224" s="151"/>
      <c r="H224" s="154"/>
      <c r="I224" s="154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1:20" ht="12.75">
      <c r="A225" s="163" t="s">
        <v>86</v>
      </c>
      <c r="B225" s="46" t="s">
        <v>14</v>
      </c>
      <c r="C225" s="35"/>
      <c r="D225" s="36"/>
      <c r="E225" s="34"/>
      <c r="F225" s="34"/>
      <c r="G225" s="34"/>
      <c r="H225" s="35"/>
      <c r="I225" s="37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1:20" ht="12.75">
      <c r="A226" s="165"/>
      <c r="B226" s="40" t="s">
        <v>110</v>
      </c>
      <c r="C226" s="31">
        <v>150</v>
      </c>
      <c r="D226" s="32">
        <v>3.06</v>
      </c>
      <c r="E226" s="30">
        <v>0.8</v>
      </c>
      <c r="F226" s="30">
        <v>20.4</v>
      </c>
      <c r="G226" s="30">
        <v>137.25</v>
      </c>
      <c r="H226" s="31">
        <v>18.15</v>
      </c>
      <c r="I226" s="33">
        <v>321</v>
      </c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1:20" ht="12.75">
      <c r="A227" s="165"/>
      <c r="B227" s="40" t="s">
        <v>111</v>
      </c>
      <c r="C227" s="43">
        <v>50</v>
      </c>
      <c r="D227" s="44">
        <v>0.43</v>
      </c>
      <c r="E227" s="42">
        <v>2.5</v>
      </c>
      <c r="F227" s="42">
        <v>1.3</v>
      </c>
      <c r="G227" s="42">
        <v>30</v>
      </c>
      <c r="H227" s="43">
        <v>2.8</v>
      </c>
      <c r="I227" s="33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1:20" ht="12.75">
      <c r="A228" s="165"/>
      <c r="B228" s="38" t="s">
        <v>12</v>
      </c>
      <c r="C228" s="43">
        <v>20</v>
      </c>
      <c r="D228" s="44">
        <v>1.58</v>
      </c>
      <c r="E228" s="42">
        <v>0.2</v>
      </c>
      <c r="F228" s="42">
        <v>9.84</v>
      </c>
      <c r="G228" s="42">
        <v>47</v>
      </c>
      <c r="H228" s="43">
        <v>0</v>
      </c>
      <c r="I228" s="33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</row>
    <row r="229" spans="1:20" ht="12.75">
      <c r="A229" s="165"/>
      <c r="B229" s="40" t="s">
        <v>112</v>
      </c>
      <c r="C229" s="72">
        <v>80</v>
      </c>
      <c r="D229" s="32">
        <v>5.66</v>
      </c>
      <c r="E229" s="30">
        <v>3.86</v>
      </c>
      <c r="F229" s="30">
        <v>52.26</v>
      </c>
      <c r="G229" s="30">
        <v>266.4</v>
      </c>
      <c r="H229" s="31">
        <v>0.19</v>
      </c>
      <c r="I229" s="120">
        <v>474</v>
      </c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1:20" ht="12.75">
      <c r="A230" s="165"/>
      <c r="B230" s="93" t="s">
        <v>113</v>
      </c>
      <c r="C230" s="73">
        <v>200</v>
      </c>
      <c r="D230" s="44">
        <v>3</v>
      </c>
      <c r="E230" s="42">
        <v>2.6</v>
      </c>
      <c r="F230" s="42">
        <v>15</v>
      </c>
      <c r="G230" s="42">
        <v>99</v>
      </c>
      <c r="H230" s="43">
        <v>1.3</v>
      </c>
      <c r="I230" s="130">
        <v>395</v>
      </c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1:20" ht="13.5" customHeight="1" thickBot="1">
      <c r="A231" s="47"/>
      <c r="B231" s="48" t="s">
        <v>6</v>
      </c>
      <c r="C231" s="48"/>
      <c r="D231" s="71">
        <f>D226+D230</f>
        <v>6.0600000000000005</v>
      </c>
      <c r="E231" s="71">
        <f>E226+E230</f>
        <v>3.4000000000000004</v>
      </c>
      <c r="F231" s="71">
        <f>F226+F230</f>
        <v>35.4</v>
      </c>
      <c r="G231" s="71">
        <f>G226+G230</f>
        <v>236.25</v>
      </c>
      <c r="H231" s="71">
        <f>H226+H230</f>
        <v>19.45</v>
      </c>
      <c r="I231" s="49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1:20" ht="13.5" thickBot="1">
      <c r="A232" s="193" t="s">
        <v>62</v>
      </c>
      <c r="B232" s="194"/>
      <c r="C232" s="83"/>
      <c r="D232" s="85">
        <f>D211+D221+D231</f>
        <v>42.17</v>
      </c>
      <c r="E232" s="86">
        <f>E211+E221+E231</f>
        <v>43.11</v>
      </c>
      <c r="F232" s="85">
        <f>F211+F221+F231</f>
        <v>189.28</v>
      </c>
      <c r="G232" s="86">
        <f>G211+G221+G231</f>
        <v>1321.5</v>
      </c>
      <c r="H232" s="85">
        <f>H211+H221+H231</f>
        <v>91.87</v>
      </c>
      <c r="I232" s="84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1:20" ht="12.75">
      <c r="A233" s="68"/>
      <c r="B233" s="68"/>
      <c r="C233" s="68"/>
      <c r="D233" s="70"/>
      <c r="E233" s="66"/>
      <c r="F233" s="66"/>
      <c r="G233" s="66"/>
      <c r="I233" s="66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1:20" ht="12.75">
      <c r="A234" s="16"/>
      <c r="B234" s="16"/>
      <c r="C234" s="16"/>
      <c r="D234" s="102"/>
      <c r="E234" s="102"/>
      <c r="F234" s="102"/>
      <c r="G234" s="102"/>
      <c r="H234" s="102"/>
      <c r="I234" s="102"/>
      <c r="J234" s="12"/>
      <c r="K234" s="18"/>
      <c r="L234" s="18"/>
      <c r="M234" s="18"/>
      <c r="N234" s="18"/>
      <c r="O234" s="18"/>
      <c r="P234" s="18"/>
      <c r="Q234" s="18"/>
      <c r="R234" s="18"/>
      <c r="S234" s="18"/>
      <c r="T234" s="18"/>
    </row>
    <row r="235" spans="1:20" ht="12.75">
      <c r="A235" s="16"/>
      <c r="B235" s="16"/>
      <c r="C235" s="16"/>
      <c r="D235" s="16"/>
      <c r="E235" s="16"/>
      <c r="F235" s="16"/>
      <c r="G235" s="16"/>
      <c r="H235" s="16"/>
      <c r="I235" s="16"/>
      <c r="J235" s="12"/>
      <c r="K235" s="18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1:20" ht="12.75">
      <c r="A236" s="16"/>
      <c r="B236" s="16"/>
      <c r="C236" s="16"/>
      <c r="D236" s="16"/>
      <c r="E236" s="16"/>
      <c r="F236" s="16"/>
      <c r="G236" s="16"/>
      <c r="H236" s="16"/>
      <c r="I236" s="16"/>
      <c r="J236" s="12"/>
      <c r="K236" s="18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1:20" ht="12.75">
      <c r="A237" s="16"/>
      <c r="B237" s="16"/>
      <c r="C237" s="16"/>
      <c r="D237" s="16"/>
      <c r="E237" s="16"/>
      <c r="F237" s="16"/>
      <c r="G237" s="16"/>
      <c r="H237" s="7"/>
      <c r="I237" s="16"/>
      <c r="J237" s="12"/>
      <c r="K237" s="18"/>
      <c r="L237" s="18"/>
      <c r="M237" s="18"/>
      <c r="N237" s="18"/>
      <c r="O237" s="18"/>
      <c r="P237" s="18"/>
      <c r="Q237" s="18"/>
      <c r="R237" s="18"/>
      <c r="S237" s="18"/>
      <c r="T237" s="18"/>
    </row>
    <row r="238" spans="1:20" ht="12.75">
      <c r="A238" s="16"/>
      <c r="B238" s="16"/>
      <c r="C238" s="16"/>
      <c r="D238" s="16"/>
      <c r="E238" s="16"/>
      <c r="F238" s="16"/>
      <c r="G238" s="16"/>
      <c r="H238" s="7"/>
      <c r="I238" s="16"/>
      <c r="J238" s="12"/>
      <c r="K238" s="18"/>
      <c r="L238" s="18"/>
      <c r="M238" s="18"/>
      <c r="N238" s="18"/>
      <c r="O238" s="18"/>
      <c r="P238" s="18"/>
      <c r="Q238" s="18"/>
      <c r="R238" s="18"/>
      <c r="S238" s="18"/>
      <c r="T238" s="18"/>
    </row>
    <row r="239" spans="1:20" ht="12.75">
      <c r="A239" s="16"/>
      <c r="B239" s="16"/>
      <c r="C239" s="16"/>
      <c r="D239" s="16"/>
      <c r="E239" s="16"/>
      <c r="F239" s="16"/>
      <c r="G239" s="16"/>
      <c r="H239" s="7"/>
      <c r="I239" s="16"/>
      <c r="J239" s="12"/>
      <c r="K239" s="18"/>
      <c r="L239" s="18"/>
      <c r="M239" s="18"/>
      <c r="N239" s="18"/>
      <c r="O239" s="18"/>
      <c r="P239" s="18"/>
      <c r="Q239" s="18"/>
      <c r="R239" s="18"/>
      <c r="S239" s="18"/>
      <c r="T239" s="18"/>
    </row>
    <row r="240" spans="1:20" ht="12.75">
      <c r="A240" s="7"/>
      <c r="B240" s="7"/>
      <c r="C240" s="7"/>
      <c r="D240" s="7"/>
      <c r="E240" s="7"/>
      <c r="F240" s="7"/>
      <c r="G240" s="7"/>
      <c r="H240" s="7"/>
      <c r="I240" s="7"/>
      <c r="J240" s="12"/>
      <c r="K240" s="18"/>
      <c r="L240" s="18"/>
      <c r="M240" s="18"/>
      <c r="N240" s="18"/>
      <c r="O240" s="18"/>
      <c r="P240" s="18"/>
      <c r="Q240" s="18"/>
      <c r="R240" s="18"/>
      <c r="S240" s="18"/>
      <c r="T240" s="18"/>
    </row>
    <row r="241" spans="1:20" ht="12.75">
      <c r="A241" s="7"/>
      <c r="B241" s="7"/>
      <c r="C241" s="7"/>
      <c r="D241" s="7"/>
      <c r="E241" s="7"/>
      <c r="F241" s="7"/>
      <c r="H241" t="s">
        <v>63</v>
      </c>
      <c r="J241" s="12"/>
      <c r="K241" s="18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1:20" ht="12.75">
      <c r="A242" s="7"/>
      <c r="B242" s="7"/>
      <c r="C242" s="7"/>
      <c r="D242" s="7"/>
      <c r="E242" s="7"/>
      <c r="F242" s="7"/>
      <c r="G242" t="s">
        <v>64</v>
      </c>
      <c r="J242" s="12"/>
      <c r="K242" s="18"/>
      <c r="L242" s="18"/>
      <c r="M242" s="18"/>
      <c r="N242" s="18"/>
      <c r="O242" s="18"/>
      <c r="P242" s="18"/>
      <c r="Q242" s="18"/>
      <c r="R242" s="18"/>
      <c r="S242" s="18"/>
      <c r="T242" s="18"/>
    </row>
    <row r="243" spans="1:20" ht="12.75">
      <c r="A243" s="7"/>
      <c r="B243" s="7"/>
      <c r="C243" s="7"/>
      <c r="D243" s="7"/>
      <c r="E243" s="7"/>
      <c r="F243" s="7"/>
      <c r="G243" s="69"/>
      <c r="H243" s="69"/>
      <c r="J243" s="12"/>
      <c r="K243" s="18"/>
      <c r="L243" s="18"/>
      <c r="M243" s="18"/>
      <c r="N243" s="18"/>
      <c r="O243" s="18"/>
      <c r="P243" s="18"/>
      <c r="Q243" s="18"/>
      <c r="R243" s="18"/>
      <c r="S243" s="18"/>
      <c r="T243" s="18"/>
    </row>
    <row r="244" spans="1:20" ht="12.75">
      <c r="A244" s="7"/>
      <c r="B244" s="7"/>
      <c r="C244" s="7"/>
      <c r="D244" s="7"/>
      <c r="E244" s="7"/>
      <c r="F244" s="7"/>
      <c r="G244" t="s">
        <v>21</v>
      </c>
      <c r="J244" s="12"/>
      <c r="K244" s="18"/>
      <c r="L244" s="18"/>
      <c r="M244" s="18"/>
      <c r="N244" s="18"/>
      <c r="O244" s="18"/>
      <c r="P244" s="18"/>
      <c r="Q244" s="18"/>
      <c r="R244" s="18"/>
      <c r="S244" s="18"/>
      <c r="T244" s="18"/>
    </row>
    <row r="245" spans="1:20" ht="12.75">
      <c r="A245" s="7"/>
      <c r="B245" s="7"/>
      <c r="C245" s="7"/>
      <c r="D245" s="7"/>
      <c r="E245" s="7"/>
      <c r="F245" s="7"/>
      <c r="G245" s="7"/>
      <c r="H245" s="7"/>
      <c r="I245" s="7"/>
      <c r="J245" s="12"/>
      <c r="K245" s="18"/>
      <c r="L245" s="18"/>
      <c r="M245" s="18"/>
      <c r="N245" s="18"/>
      <c r="O245" s="18"/>
      <c r="P245" s="18"/>
      <c r="Q245" s="18"/>
      <c r="R245" s="18"/>
      <c r="S245" s="18"/>
      <c r="T245" s="18"/>
    </row>
    <row r="246" spans="2:20" ht="12.75">
      <c r="B246" s="132" t="s">
        <v>15</v>
      </c>
      <c r="C246" s="18"/>
      <c r="D246" s="18"/>
      <c r="E246" s="18"/>
      <c r="F246" s="18"/>
      <c r="G246" s="18"/>
      <c r="I246" s="18"/>
      <c r="J246" s="12"/>
      <c r="K246" s="18"/>
      <c r="L246" s="18"/>
      <c r="M246" s="18"/>
      <c r="N246" s="18"/>
      <c r="O246" s="18"/>
      <c r="P246" s="18"/>
      <c r="Q246" s="18"/>
      <c r="R246" s="18"/>
      <c r="S246" s="18"/>
      <c r="T246" s="18"/>
    </row>
    <row r="247" spans="1:20" ht="13.5" thickBot="1">
      <c r="A247" s="88"/>
      <c r="B247" s="132" t="s">
        <v>87</v>
      </c>
      <c r="J247" s="12"/>
      <c r="K247" s="18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1:20" ht="13.5" customHeight="1" thickBot="1">
      <c r="A248" s="158" t="s">
        <v>53</v>
      </c>
      <c r="B248" s="158" t="s">
        <v>54</v>
      </c>
      <c r="C248" s="166" t="s">
        <v>55</v>
      </c>
      <c r="D248" s="156" t="s">
        <v>4</v>
      </c>
      <c r="E248" s="156"/>
      <c r="F248" s="157"/>
      <c r="G248" s="149" t="s">
        <v>56</v>
      </c>
      <c r="H248" s="152" t="s">
        <v>57</v>
      </c>
      <c r="I248" s="152" t="s">
        <v>58</v>
      </c>
      <c r="J248" s="12"/>
      <c r="K248" s="18"/>
      <c r="L248" s="18"/>
      <c r="M248" s="18"/>
      <c r="N248" s="18"/>
      <c r="O248" s="18"/>
      <c r="P248" s="18"/>
      <c r="Q248" s="18"/>
      <c r="R248" s="18"/>
      <c r="S248" s="18"/>
      <c r="T248" s="18"/>
    </row>
    <row r="249" spans="1:20" ht="12.75">
      <c r="A249" s="159"/>
      <c r="B249" s="161"/>
      <c r="C249" s="167"/>
      <c r="D249" s="152" t="s">
        <v>1</v>
      </c>
      <c r="E249" s="152" t="s">
        <v>2</v>
      </c>
      <c r="F249" s="152" t="s">
        <v>3</v>
      </c>
      <c r="G249" s="150"/>
      <c r="H249" s="153"/>
      <c r="I249" s="153"/>
      <c r="J249" s="12"/>
      <c r="K249" s="18"/>
      <c r="L249" s="18"/>
      <c r="M249" s="18"/>
      <c r="N249" s="18"/>
      <c r="O249" s="18"/>
      <c r="P249" s="18"/>
      <c r="Q249" s="18"/>
      <c r="R249" s="18"/>
      <c r="S249" s="18"/>
      <c r="T249" s="18"/>
    </row>
    <row r="250" spans="1:20" ht="13.5" thickBot="1">
      <c r="A250" s="160"/>
      <c r="B250" s="162"/>
      <c r="C250" s="155"/>
      <c r="D250" s="155"/>
      <c r="E250" s="155"/>
      <c r="F250" s="155"/>
      <c r="G250" s="151"/>
      <c r="H250" s="154"/>
      <c r="I250" s="154"/>
      <c r="J250" s="12"/>
      <c r="K250" s="18"/>
      <c r="L250" s="18"/>
      <c r="M250" s="18"/>
      <c r="N250" s="18"/>
      <c r="O250" s="18"/>
      <c r="P250" s="18"/>
      <c r="Q250" s="18"/>
      <c r="R250" s="18"/>
      <c r="S250" s="18"/>
      <c r="T250" s="18"/>
    </row>
    <row r="251" spans="1:20" ht="12.75">
      <c r="A251" s="164"/>
      <c r="B251" s="40" t="s">
        <v>94</v>
      </c>
      <c r="C251" s="61">
        <v>155</v>
      </c>
      <c r="D251" s="123">
        <v>4.65</v>
      </c>
      <c r="E251" s="124">
        <v>3.96</v>
      </c>
      <c r="F251" s="124">
        <v>20.63</v>
      </c>
      <c r="G251" s="124">
        <v>138</v>
      </c>
      <c r="H251" s="72">
        <v>0</v>
      </c>
      <c r="I251" s="120">
        <v>168</v>
      </c>
      <c r="J251" s="12"/>
      <c r="K251" s="18"/>
      <c r="L251" s="18"/>
      <c r="M251" s="18"/>
      <c r="N251" s="18"/>
      <c r="O251" s="18"/>
      <c r="P251" s="18"/>
      <c r="Q251" s="18"/>
      <c r="R251" s="18"/>
      <c r="S251" s="18"/>
      <c r="T251" s="18"/>
    </row>
    <row r="252" spans="1:20" ht="12.75">
      <c r="A252" s="165"/>
      <c r="B252" s="39" t="s">
        <v>66</v>
      </c>
      <c r="C252" s="27">
        <v>180</v>
      </c>
      <c r="D252" s="26">
        <v>0.12</v>
      </c>
      <c r="E252" s="26">
        <v>0.02</v>
      </c>
      <c r="F252" s="26">
        <v>10.2</v>
      </c>
      <c r="G252" s="26">
        <v>41</v>
      </c>
      <c r="H252" s="27">
        <v>2.83</v>
      </c>
      <c r="I252" s="28">
        <v>393</v>
      </c>
      <c r="J252" s="12"/>
      <c r="K252" s="18"/>
      <c r="L252" s="18"/>
      <c r="M252" s="18"/>
      <c r="N252" s="18"/>
      <c r="O252" s="18"/>
      <c r="P252" s="18"/>
      <c r="Q252" s="18"/>
      <c r="R252" s="18"/>
      <c r="S252" s="18"/>
      <c r="T252" s="18"/>
    </row>
    <row r="253" spans="1:20" ht="12.75">
      <c r="A253" s="165"/>
      <c r="B253" s="38" t="s">
        <v>17</v>
      </c>
      <c r="C253" s="25">
        <v>40</v>
      </c>
      <c r="D253" s="26">
        <v>2.45</v>
      </c>
      <c r="E253" s="24">
        <v>7.55</v>
      </c>
      <c r="F253" s="24">
        <v>14.62</v>
      </c>
      <c r="G253" s="24">
        <v>136</v>
      </c>
      <c r="H253" s="25">
        <v>0</v>
      </c>
      <c r="I253" s="29">
        <v>1</v>
      </c>
      <c r="J253" s="12"/>
      <c r="K253" s="18"/>
      <c r="L253" s="18"/>
      <c r="M253" s="18"/>
      <c r="N253" s="18"/>
      <c r="O253" s="18"/>
      <c r="P253" s="18"/>
      <c r="Q253" s="18"/>
      <c r="R253" s="18"/>
      <c r="S253" s="18"/>
      <c r="T253" s="18"/>
    </row>
    <row r="254" spans="1:20" ht="24">
      <c r="A254" s="87" t="s">
        <v>65</v>
      </c>
      <c r="B254" s="38" t="s">
        <v>39</v>
      </c>
      <c r="C254" s="43">
        <v>200</v>
      </c>
      <c r="D254" s="44">
        <v>1</v>
      </c>
      <c r="E254" s="42">
        <v>0</v>
      </c>
      <c r="F254" s="42">
        <v>20.2</v>
      </c>
      <c r="G254" s="42">
        <v>84</v>
      </c>
      <c r="H254" s="43">
        <v>4</v>
      </c>
      <c r="I254" s="45">
        <v>399</v>
      </c>
      <c r="J254" s="12"/>
      <c r="K254" s="18"/>
      <c r="L254" s="18"/>
      <c r="M254" s="18"/>
      <c r="N254" s="18"/>
      <c r="O254" s="18"/>
      <c r="P254" s="18"/>
      <c r="Q254" s="18"/>
      <c r="R254" s="18"/>
      <c r="S254" s="18"/>
      <c r="T254" s="18"/>
    </row>
    <row r="255" spans="1:20" ht="12.75">
      <c r="A255" s="87"/>
      <c r="B255" s="38" t="s">
        <v>67</v>
      </c>
      <c r="C255" s="89"/>
      <c r="D255" s="90"/>
      <c r="E255" s="91"/>
      <c r="F255" s="91"/>
      <c r="G255" s="91"/>
      <c r="H255" s="89"/>
      <c r="I255" s="92"/>
      <c r="J255" s="12"/>
      <c r="K255" s="18"/>
      <c r="L255" s="18"/>
      <c r="M255" s="18"/>
      <c r="N255" s="18"/>
      <c r="O255" s="18"/>
      <c r="P255" s="18"/>
      <c r="Q255" s="18"/>
      <c r="R255" s="18"/>
      <c r="S255" s="18"/>
      <c r="T255" s="18"/>
    </row>
    <row r="256" spans="1:20" ht="13.5" thickBot="1">
      <c r="A256" s="94"/>
      <c r="B256" s="129" t="s">
        <v>6</v>
      </c>
      <c r="C256" s="54"/>
      <c r="D256" s="64">
        <f>D251+D252+D253+D254+D255</f>
        <v>8.22</v>
      </c>
      <c r="E256" s="64">
        <f>E251+E252+E253+E254+E255</f>
        <v>11.53</v>
      </c>
      <c r="F256" s="64">
        <f>F251+F252+F253+F254+F255</f>
        <v>65.64999999999999</v>
      </c>
      <c r="G256" s="64">
        <f>G251+G252+G253+G254+G255</f>
        <v>399</v>
      </c>
      <c r="H256" s="64">
        <f>H251+H252+H253+H254+H255</f>
        <v>6.83</v>
      </c>
      <c r="I256" s="65"/>
      <c r="J256" s="12"/>
      <c r="K256" s="18"/>
      <c r="L256" s="18"/>
      <c r="M256" s="18"/>
      <c r="N256" s="18"/>
      <c r="O256" s="18"/>
      <c r="P256" s="18"/>
      <c r="Q256" s="18"/>
      <c r="R256" s="18"/>
      <c r="S256" s="18"/>
      <c r="T256" s="18"/>
    </row>
    <row r="257" spans="1:20" ht="13.5" customHeight="1" thickBot="1">
      <c r="A257" s="88"/>
      <c r="B257" s="60"/>
      <c r="C257" s="16"/>
      <c r="D257" s="16"/>
      <c r="E257" s="16"/>
      <c r="F257" s="16"/>
      <c r="G257" s="16"/>
      <c r="H257" s="16"/>
      <c r="I257" s="16"/>
      <c r="J257" s="12"/>
      <c r="K257" s="18"/>
      <c r="L257" s="18"/>
      <c r="M257" s="18"/>
      <c r="N257" s="18"/>
      <c r="O257" s="18"/>
      <c r="P257" s="18"/>
      <c r="Q257" s="18"/>
      <c r="R257" s="18"/>
      <c r="S257" s="18"/>
      <c r="T257" s="18"/>
    </row>
    <row r="258" spans="1:20" ht="13.5" thickBot="1">
      <c r="A258" s="180" t="s">
        <v>53</v>
      </c>
      <c r="B258" s="177" t="s">
        <v>54</v>
      </c>
      <c r="C258" s="166" t="s">
        <v>55</v>
      </c>
      <c r="D258" s="156" t="s">
        <v>4</v>
      </c>
      <c r="E258" s="156"/>
      <c r="F258" s="157"/>
      <c r="G258" s="149" t="s">
        <v>56</v>
      </c>
      <c r="H258" s="152" t="s">
        <v>57</v>
      </c>
      <c r="I258" s="152" t="s">
        <v>58</v>
      </c>
      <c r="J258" s="12"/>
      <c r="K258" s="18"/>
      <c r="L258" s="18"/>
      <c r="M258" s="18"/>
      <c r="N258" s="18"/>
      <c r="O258" s="18"/>
      <c r="P258" s="18"/>
      <c r="Q258" s="18"/>
      <c r="R258" s="18"/>
      <c r="S258" s="18"/>
      <c r="T258" s="18"/>
    </row>
    <row r="259" spans="1:20" ht="12.75">
      <c r="A259" s="181"/>
      <c r="B259" s="178"/>
      <c r="C259" s="167"/>
      <c r="D259" s="152" t="s">
        <v>1</v>
      </c>
      <c r="E259" s="152" t="s">
        <v>2</v>
      </c>
      <c r="F259" s="152" t="s">
        <v>3</v>
      </c>
      <c r="G259" s="150"/>
      <c r="H259" s="153"/>
      <c r="I259" s="153"/>
      <c r="J259" s="12"/>
      <c r="K259" s="18"/>
      <c r="L259" s="18"/>
      <c r="M259" s="18"/>
      <c r="N259" s="18"/>
      <c r="O259" s="18"/>
      <c r="P259" s="18"/>
      <c r="Q259" s="18"/>
      <c r="R259" s="18"/>
      <c r="S259" s="18"/>
      <c r="T259" s="18"/>
    </row>
    <row r="260" spans="1:20" ht="13.5" thickBot="1">
      <c r="A260" s="182"/>
      <c r="B260" s="179"/>
      <c r="C260" s="155"/>
      <c r="D260" s="155"/>
      <c r="E260" s="155"/>
      <c r="F260" s="155"/>
      <c r="G260" s="151"/>
      <c r="H260" s="154"/>
      <c r="I260" s="154"/>
      <c r="J260" s="12"/>
      <c r="K260" s="18"/>
      <c r="L260" s="18"/>
      <c r="M260" s="18"/>
      <c r="N260" s="18"/>
      <c r="O260" s="18"/>
      <c r="P260" s="18"/>
      <c r="Q260" s="18"/>
      <c r="R260" s="18"/>
      <c r="S260" s="18"/>
      <c r="T260" s="18"/>
    </row>
    <row r="261" spans="1:20" ht="24">
      <c r="A261" s="172" t="s">
        <v>68</v>
      </c>
      <c r="B261" s="93" t="s">
        <v>50</v>
      </c>
      <c r="C261" s="31"/>
      <c r="D261" s="32"/>
      <c r="E261" s="30"/>
      <c r="F261" s="30"/>
      <c r="G261" s="30"/>
      <c r="H261" s="31"/>
      <c r="I261" s="33"/>
      <c r="J261" s="12"/>
      <c r="K261" s="18"/>
      <c r="L261" s="18"/>
      <c r="M261" s="18"/>
      <c r="N261" s="18"/>
      <c r="O261" s="18"/>
      <c r="P261" s="18"/>
      <c r="Q261" s="18"/>
      <c r="R261" s="18"/>
      <c r="S261" s="18"/>
      <c r="T261" s="18"/>
    </row>
    <row r="262" spans="1:20" ht="12.75">
      <c r="A262" s="172"/>
      <c r="B262" s="93" t="s">
        <v>46</v>
      </c>
      <c r="C262" s="31"/>
      <c r="D262" s="32"/>
      <c r="E262" s="30"/>
      <c r="F262" s="30"/>
      <c r="G262" s="30"/>
      <c r="H262" s="31"/>
      <c r="I262" s="33"/>
      <c r="J262" s="12"/>
      <c r="K262" s="18"/>
      <c r="L262" s="18"/>
      <c r="M262" s="18"/>
      <c r="N262" s="18"/>
      <c r="O262" s="18"/>
      <c r="P262" s="18"/>
      <c r="Q262" s="18"/>
      <c r="R262" s="18"/>
      <c r="S262" s="18"/>
      <c r="T262" s="18"/>
    </row>
    <row r="263" spans="1:20" ht="12.75">
      <c r="A263" s="172"/>
      <c r="B263" s="93" t="s">
        <v>11</v>
      </c>
      <c r="C263" s="43">
        <v>200</v>
      </c>
      <c r="D263" s="44">
        <v>0.44</v>
      </c>
      <c r="E263" s="42">
        <v>0.02</v>
      </c>
      <c r="F263" s="42">
        <v>27.8</v>
      </c>
      <c r="G263" s="42">
        <v>113</v>
      </c>
      <c r="H263" s="43">
        <v>0.4</v>
      </c>
      <c r="I263" s="45"/>
      <c r="J263" s="12"/>
      <c r="K263" s="18"/>
      <c r="L263" s="18"/>
      <c r="M263" s="18"/>
      <c r="N263" s="18"/>
      <c r="O263" s="18"/>
      <c r="P263" s="18"/>
      <c r="Q263" s="18"/>
      <c r="R263" s="18"/>
      <c r="S263" s="18"/>
      <c r="T263" s="18"/>
    </row>
    <row r="264" spans="1:20" ht="12.75">
      <c r="A264" s="172"/>
      <c r="B264" s="38" t="s">
        <v>12</v>
      </c>
      <c r="C264" s="43">
        <v>30</v>
      </c>
      <c r="D264" s="44">
        <v>2.37</v>
      </c>
      <c r="E264" s="42">
        <v>0.3</v>
      </c>
      <c r="F264" s="42">
        <v>14.76</v>
      </c>
      <c r="G264" s="42">
        <v>70.5</v>
      </c>
      <c r="H264" s="43">
        <v>0</v>
      </c>
      <c r="I264" s="45"/>
      <c r="J264" s="12"/>
      <c r="K264" s="18"/>
      <c r="L264" s="18"/>
      <c r="M264" s="18"/>
      <c r="N264" s="18"/>
      <c r="O264" s="18"/>
      <c r="P264" s="18"/>
      <c r="Q264" s="18"/>
      <c r="R264" s="18"/>
      <c r="S264" s="18"/>
      <c r="T264" s="18"/>
    </row>
    <row r="265" spans="1:20" ht="12.75">
      <c r="A265" s="172"/>
      <c r="B265" s="38" t="s">
        <v>13</v>
      </c>
      <c r="C265" s="43">
        <v>40</v>
      </c>
      <c r="D265" s="44">
        <v>2.64</v>
      </c>
      <c r="E265" s="42">
        <v>0.48</v>
      </c>
      <c r="F265" s="42">
        <v>19.76</v>
      </c>
      <c r="G265" s="42">
        <v>72.4</v>
      </c>
      <c r="H265" s="43">
        <v>0</v>
      </c>
      <c r="I265" s="45"/>
      <c r="J265" s="12"/>
      <c r="K265" s="18"/>
      <c r="L265" s="18"/>
      <c r="M265" s="18"/>
      <c r="N265" s="18"/>
      <c r="O265" s="18"/>
      <c r="P265" s="18"/>
      <c r="Q265" s="18"/>
      <c r="R265" s="18"/>
      <c r="S265" s="18"/>
      <c r="T265" s="18"/>
    </row>
    <row r="266" spans="1:20" ht="13.5" thickBot="1">
      <c r="A266" s="99"/>
      <c r="B266" s="98" t="s">
        <v>6</v>
      </c>
      <c r="C266" s="51"/>
      <c r="D266" s="71">
        <f>D261+D262+D263+D264+D265</f>
        <v>5.45</v>
      </c>
      <c r="E266" s="71">
        <f>E261+E262+E263+E264+E265</f>
        <v>0.8</v>
      </c>
      <c r="F266" s="71">
        <f>F261+F262+F263+F264+F265</f>
        <v>62.32000000000001</v>
      </c>
      <c r="G266" s="71">
        <f>G261+G262+G263+G264+G265</f>
        <v>255.9</v>
      </c>
      <c r="H266" s="71">
        <f>H261+H262+H263+H264+H265</f>
        <v>0.4</v>
      </c>
      <c r="I266" s="96"/>
      <c r="J266" s="12"/>
      <c r="K266" s="18"/>
      <c r="L266" s="18"/>
      <c r="M266" s="18"/>
      <c r="N266" s="18"/>
      <c r="O266" s="18"/>
      <c r="P266" s="18"/>
      <c r="Q266" s="18"/>
      <c r="R266" s="18"/>
      <c r="S266" s="18"/>
      <c r="T266" s="18"/>
    </row>
    <row r="267" spans="1:20" ht="13.5" thickBot="1">
      <c r="A267" s="180" t="s">
        <v>53</v>
      </c>
      <c r="B267" s="177" t="s">
        <v>54</v>
      </c>
      <c r="C267" s="166" t="s">
        <v>55</v>
      </c>
      <c r="D267" s="156" t="s">
        <v>4</v>
      </c>
      <c r="E267" s="156"/>
      <c r="F267" s="157"/>
      <c r="G267" s="149" t="s">
        <v>56</v>
      </c>
      <c r="H267" s="152" t="s">
        <v>57</v>
      </c>
      <c r="I267" s="152" t="s">
        <v>58</v>
      </c>
      <c r="J267" s="12"/>
      <c r="K267" s="18"/>
      <c r="L267" s="18"/>
      <c r="M267" s="18"/>
      <c r="N267" s="18"/>
      <c r="O267" s="18"/>
      <c r="P267" s="18"/>
      <c r="Q267" s="18"/>
      <c r="R267" s="18"/>
      <c r="S267" s="18"/>
      <c r="T267" s="18"/>
    </row>
    <row r="268" spans="1:20" ht="12.75">
      <c r="A268" s="181"/>
      <c r="B268" s="178"/>
      <c r="C268" s="167"/>
      <c r="D268" s="152" t="s">
        <v>1</v>
      </c>
      <c r="E268" s="152" t="s">
        <v>2</v>
      </c>
      <c r="F268" s="152" t="s">
        <v>3</v>
      </c>
      <c r="G268" s="150"/>
      <c r="H268" s="153"/>
      <c r="I268" s="153"/>
      <c r="J268" s="12"/>
      <c r="K268" s="18"/>
      <c r="L268" s="18"/>
      <c r="M268" s="18"/>
      <c r="N268" s="18"/>
      <c r="O268" s="18"/>
      <c r="P268" s="18"/>
      <c r="Q268" s="18"/>
      <c r="R268" s="18"/>
      <c r="S268" s="18"/>
      <c r="T268" s="18"/>
    </row>
    <row r="269" spans="1:20" ht="13.5" customHeight="1" thickBot="1">
      <c r="A269" s="182"/>
      <c r="B269" s="179"/>
      <c r="C269" s="155"/>
      <c r="D269" s="155"/>
      <c r="E269" s="155"/>
      <c r="F269" s="155"/>
      <c r="G269" s="151"/>
      <c r="H269" s="154"/>
      <c r="I269" s="154"/>
      <c r="J269" s="12"/>
      <c r="K269" s="18"/>
      <c r="L269" s="18"/>
      <c r="M269" s="18"/>
      <c r="N269" s="18"/>
      <c r="O269" s="18"/>
      <c r="P269" s="18"/>
      <c r="Q269" s="18"/>
      <c r="R269" s="18"/>
      <c r="S269" s="18"/>
      <c r="T269" s="18"/>
    </row>
    <row r="270" spans="1:20" ht="12.75">
      <c r="A270" s="164" t="s">
        <v>69</v>
      </c>
      <c r="B270" s="40" t="s">
        <v>88</v>
      </c>
      <c r="C270" s="35">
        <v>200</v>
      </c>
      <c r="D270" s="36">
        <v>5.8</v>
      </c>
      <c r="E270" s="34">
        <v>5.5</v>
      </c>
      <c r="F270" s="34">
        <v>18.6</v>
      </c>
      <c r="G270" s="34">
        <v>147</v>
      </c>
      <c r="H270" s="35">
        <v>0.9</v>
      </c>
      <c r="I270" s="37">
        <v>94</v>
      </c>
      <c r="J270" s="12"/>
      <c r="K270" s="18"/>
      <c r="L270" s="18"/>
      <c r="M270" s="18"/>
      <c r="N270" s="18"/>
      <c r="O270" s="18"/>
      <c r="P270" s="18"/>
      <c r="Q270" s="18"/>
      <c r="R270" s="18"/>
      <c r="S270" s="18"/>
      <c r="T270" s="18"/>
    </row>
    <row r="271" spans="1:20" ht="12.75">
      <c r="A271" s="164"/>
      <c r="B271" s="38" t="s">
        <v>12</v>
      </c>
      <c r="C271" s="43">
        <v>20</v>
      </c>
      <c r="D271" s="44">
        <v>1.58</v>
      </c>
      <c r="E271" s="42">
        <v>0.2</v>
      </c>
      <c r="F271" s="42">
        <v>9.84</v>
      </c>
      <c r="G271" s="42">
        <v>47</v>
      </c>
      <c r="H271" s="43">
        <v>0</v>
      </c>
      <c r="I271" s="33"/>
      <c r="J271" s="12"/>
      <c r="K271" s="18"/>
      <c r="L271" s="18"/>
      <c r="M271" s="18"/>
      <c r="N271" s="18"/>
      <c r="O271" s="18"/>
      <c r="P271" s="18"/>
      <c r="Q271" s="18"/>
      <c r="R271" s="18"/>
      <c r="S271" s="18"/>
      <c r="T271" s="18"/>
    </row>
    <row r="272" spans="1:20" ht="12.75">
      <c r="A272" s="172"/>
      <c r="B272" s="100" t="s">
        <v>26</v>
      </c>
      <c r="C272" s="72">
        <v>80</v>
      </c>
      <c r="D272" s="32">
        <v>5.66</v>
      </c>
      <c r="E272" s="30">
        <v>3.86</v>
      </c>
      <c r="F272" s="30">
        <v>52.26</v>
      </c>
      <c r="G272" s="30">
        <v>266.4</v>
      </c>
      <c r="H272" s="31">
        <v>0.19</v>
      </c>
      <c r="I272" s="33">
        <v>474</v>
      </c>
      <c r="J272" s="12"/>
      <c r="K272" s="18"/>
      <c r="L272" s="18"/>
      <c r="M272" s="18"/>
      <c r="N272" s="18"/>
      <c r="O272" s="18"/>
      <c r="P272" s="18"/>
      <c r="Q272" s="18"/>
      <c r="R272" s="18"/>
      <c r="S272" s="18"/>
      <c r="T272" s="18"/>
    </row>
    <row r="273" spans="1:20" ht="12.75">
      <c r="A273" s="172"/>
      <c r="B273" s="93" t="s">
        <v>25</v>
      </c>
      <c r="C273" s="73">
        <v>200</v>
      </c>
      <c r="D273" s="44">
        <v>3</v>
      </c>
      <c r="E273" s="42">
        <v>2.6</v>
      </c>
      <c r="F273" s="42">
        <v>15</v>
      </c>
      <c r="G273" s="42">
        <v>99</v>
      </c>
      <c r="H273" s="43">
        <v>1.3</v>
      </c>
      <c r="I273" s="130">
        <v>395</v>
      </c>
      <c r="J273" s="12"/>
      <c r="K273" s="18"/>
      <c r="L273" s="18"/>
      <c r="M273" s="18"/>
      <c r="N273" s="18"/>
      <c r="O273" s="18"/>
      <c r="P273" s="18"/>
      <c r="Q273" s="18"/>
      <c r="R273" s="18"/>
      <c r="S273" s="18"/>
      <c r="T273" s="18"/>
    </row>
    <row r="274" spans="1:20" ht="13.5" thickBot="1">
      <c r="A274" s="101"/>
      <c r="B274" s="51" t="s">
        <v>6</v>
      </c>
      <c r="C274" s="48"/>
      <c r="D274" s="71">
        <f>D270+D271+D272+D273</f>
        <v>16.04</v>
      </c>
      <c r="E274" s="71">
        <f>E270+E271+E272+E273</f>
        <v>12.16</v>
      </c>
      <c r="F274" s="71">
        <f>F270+F271+F272+F273</f>
        <v>95.7</v>
      </c>
      <c r="G274" s="71">
        <f>G270+G271+G272+G273</f>
        <v>559.4</v>
      </c>
      <c r="H274" s="71">
        <f>H270+H271+H272+H273</f>
        <v>2.39</v>
      </c>
      <c r="I274" s="96"/>
      <c r="J274" s="12"/>
      <c r="K274" s="18"/>
      <c r="L274" s="18"/>
      <c r="M274" s="18"/>
      <c r="N274" s="18"/>
      <c r="O274" s="18"/>
      <c r="P274" s="18"/>
      <c r="Q274" s="18"/>
      <c r="R274" s="18"/>
      <c r="S274" s="18"/>
      <c r="T274" s="18"/>
    </row>
    <row r="275" spans="1:20" ht="13.5" thickBot="1">
      <c r="A275" s="175" t="s">
        <v>73</v>
      </c>
      <c r="B275" s="176"/>
      <c r="C275" s="107"/>
      <c r="D275" s="134">
        <f>D256+D266+D274</f>
        <v>29.71</v>
      </c>
      <c r="E275" s="135">
        <f>E256+E266+E274</f>
        <v>24.490000000000002</v>
      </c>
      <c r="F275" s="135">
        <f>F256+F266+F274</f>
        <v>223.67000000000002</v>
      </c>
      <c r="G275" s="135">
        <f>G256+G266+G274</f>
        <v>1214.3</v>
      </c>
      <c r="H275" s="135">
        <f>H256+H266+H274</f>
        <v>9.620000000000001</v>
      </c>
      <c r="I275" s="84"/>
      <c r="J275" s="12"/>
      <c r="K275" s="18"/>
      <c r="L275" s="18"/>
      <c r="M275" s="18"/>
      <c r="N275" s="18"/>
      <c r="O275" s="18"/>
      <c r="P275" s="18"/>
      <c r="Q275" s="18"/>
      <c r="R275" s="18"/>
      <c r="S275" s="18"/>
      <c r="T275" s="18"/>
    </row>
    <row r="276" spans="1:20" ht="12.75">
      <c r="A276" s="117"/>
      <c r="B276" s="102"/>
      <c r="C276" s="16"/>
      <c r="D276" s="102"/>
      <c r="E276" s="102"/>
      <c r="F276" s="102"/>
      <c r="G276" s="102"/>
      <c r="H276" s="102"/>
      <c r="I276" s="102"/>
      <c r="J276" s="12"/>
      <c r="K276" s="18"/>
      <c r="L276" s="18"/>
      <c r="M276" s="18"/>
      <c r="N276" s="18"/>
      <c r="O276" s="18"/>
      <c r="P276" s="18"/>
      <c r="Q276" s="18"/>
      <c r="R276" s="18"/>
      <c r="S276" s="18"/>
      <c r="T276" s="18"/>
    </row>
    <row r="277" spans="1:20" ht="13.5" customHeight="1">
      <c r="A277" s="16"/>
      <c r="B277" s="102"/>
      <c r="C277" s="11"/>
      <c r="D277" s="11"/>
      <c r="E277" s="11"/>
      <c r="F277" s="11"/>
      <c r="G277" s="117"/>
      <c r="H277" s="11"/>
      <c r="I277" s="118"/>
      <c r="J277" s="12"/>
      <c r="K277" s="18"/>
      <c r="L277" s="18"/>
      <c r="M277" s="18"/>
      <c r="N277" s="18"/>
      <c r="O277" s="18"/>
      <c r="P277" s="18"/>
      <c r="Q277" s="18"/>
      <c r="R277" s="18"/>
      <c r="S277" s="18"/>
      <c r="T277" s="18"/>
    </row>
    <row r="278" spans="1:20" ht="12.75">
      <c r="A278" s="16"/>
      <c r="B278" s="7"/>
      <c r="C278" s="116"/>
      <c r="D278" s="11"/>
      <c r="E278" s="11"/>
      <c r="F278" s="11"/>
      <c r="G278" s="11"/>
      <c r="H278" s="16"/>
      <c r="I278" s="16"/>
      <c r="J278" s="12"/>
      <c r="K278" s="18"/>
      <c r="L278" s="18"/>
      <c r="M278" s="18"/>
      <c r="N278" s="18"/>
      <c r="O278" s="18"/>
      <c r="P278" s="18"/>
      <c r="Q278" s="18"/>
      <c r="R278" s="18"/>
      <c r="S278" s="18"/>
      <c r="T278" s="18"/>
    </row>
    <row r="279" spans="1:20" ht="12.75">
      <c r="A279" s="16"/>
      <c r="B279" s="7"/>
      <c r="C279" s="11"/>
      <c r="D279" s="11"/>
      <c r="E279" s="11"/>
      <c r="F279" s="11"/>
      <c r="G279" s="16"/>
      <c r="H279" s="11"/>
      <c r="I279" s="11"/>
      <c r="J279" s="12"/>
      <c r="K279" s="18"/>
      <c r="L279" s="18"/>
      <c r="M279" s="18"/>
      <c r="N279" s="18"/>
      <c r="O279" s="18"/>
      <c r="P279" s="18"/>
      <c r="Q279" s="18"/>
      <c r="R279" s="18"/>
      <c r="S279" s="18"/>
      <c r="T279" s="18"/>
    </row>
    <row r="280" spans="1:20" ht="12.75">
      <c r="A280" s="16"/>
      <c r="B280" s="16"/>
      <c r="C280" s="16"/>
      <c r="D280" s="102"/>
      <c r="E280" s="102"/>
      <c r="F280" s="102"/>
      <c r="G280" s="102"/>
      <c r="H280" s="102"/>
      <c r="I280" s="102"/>
      <c r="J280" s="12"/>
      <c r="K280" s="18"/>
      <c r="L280" s="18"/>
      <c r="M280" s="18"/>
      <c r="N280" s="18"/>
      <c r="O280" s="18"/>
      <c r="P280" s="18"/>
      <c r="Q280" s="18"/>
      <c r="R280" s="18"/>
      <c r="S280" s="18"/>
      <c r="T280" s="18"/>
    </row>
    <row r="281" spans="1:20" ht="12.75">
      <c r="A281" s="16"/>
      <c r="B281" s="16"/>
      <c r="C281" s="16"/>
      <c r="D281" s="16"/>
      <c r="E281" s="16"/>
      <c r="F281" s="16"/>
      <c r="H281" t="s">
        <v>63</v>
      </c>
      <c r="J281" s="12"/>
      <c r="K281" s="18"/>
      <c r="L281" s="18"/>
      <c r="M281" s="18"/>
      <c r="N281" s="18"/>
      <c r="O281" s="18"/>
      <c r="P281" s="18"/>
      <c r="Q281" s="18"/>
      <c r="R281" s="18"/>
      <c r="S281" s="18"/>
      <c r="T281" s="18"/>
    </row>
    <row r="282" spans="1:20" ht="12.75">
      <c r="A282" s="7"/>
      <c r="B282" s="16"/>
      <c r="C282" s="16"/>
      <c r="D282" s="16"/>
      <c r="E282" s="16"/>
      <c r="F282" s="16"/>
      <c r="G282" t="s">
        <v>64</v>
      </c>
      <c r="J282" s="12"/>
      <c r="K282" s="18"/>
      <c r="L282" s="18"/>
      <c r="M282" s="18"/>
      <c r="N282" s="18"/>
      <c r="O282" s="18"/>
      <c r="P282" s="18"/>
      <c r="Q282" s="18"/>
      <c r="R282" s="18"/>
      <c r="S282" s="18"/>
      <c r="T282" s="18"/>
    </row>
    <row r="283" spans="1:20" ht="12.75">
      <c r="A283" s="7"/>
      <c r="B283" s="7"/>
      <c r="C283" s="7"/>
      <c r="D283" s="7"/>
      <c r="E283" s="7"/>
      <c r="F283" s="7"/>
      <c r="G283" s="69"/>
      <c r="H283" s="69"/>
      <c r="J283" s="12"/>
      <c r="K283" s="18"/>
      <c r="L283" s="18"/>
      <c r="M283" s="18"/>
      <c r="N283" s="18"/>
      <c r="O283" s="18"/>
      <c r="P283" s="18"/>
      <c r="Q283" s="18"/>
      <c r="R283" s="18"/>
      <c r="S283" s="18"/>
      <c r="T283" s="18"/>
    </row>
    <row r="284" spans="1:20" ht="12.75">
      <c r="A284" s="7"/>
      <c r="B284" s="7"/>
      <c r="C284" s="7"/>
      <c r="D284" s="7"/>
      <c r="E284" s="7"/>
      <c r="F284" s="7"/>
      <c r="G284" t="s">
        <v>21</v>
      </c>
      <c r="J284" s="12"/>
      <c r="K284" s="18"/>
      <c r="L284" s="18"/>
      <c r="M284" s="18"/>
      <c r="N284" s="18"/>
      <c r="O284" s="18"/>
      <c r="P284" s="18"/>
      <c r="Q284" s="18"/>
      <c r="R284" s="18"/>
      <c r="S284" s="18"/>
      <c r="T284" s="18"/>
    </row>
    <row r="285" spans="1:20" ht="12.75">
      <c r="A285" s="117"/>
      <c r="B285" s="7"/>
      <c r="C285" s="7"/>
      <c r="D285" s="7"/>
      <c r="E285" s="7"/>
      <c r="F285" s="7"/>
      <c r="G285" s="7"/>
      <c r="H285" s="7"/>
      <c r="I285" s="7"/>
      <c r="J285" s="12"/>
      <c r="K285" s="18"/>
      <c r="L285" s="18"/>
      <c r="M285" s="18"/>
      <c r="N285" s="18"/>
      <c r="O285" s="18"/>
      <c r="P285" s="18"/>
      <c r="Q285" s="18"/>
      <c r="R285" s="18"/>
      <c r="S285" s="18"/>
      <c r="T285" s="18"/>
    </row>
    <row r="286" spans="2:20" ht="13.5" customHeight="1">
      <c r="B286" s="132" t="s">
        <v>23</v>
      </c>
      <c r="J286" s="12"/>
      <c r="K286" s="18"/>
      <c r="L286" s="18"/>
      <c r="M286" s="18"/>
      <c r="N286" s="18"/>
      <c r="O286" s="18"/>
      <c r="P286" s="18"/>
      <c r="Q286" s="18"/>
      <c r="R286" s="18"/>
      <c r="S286" s="18"/>
      <c r="T286" s="18"/>
    </row>
    <row r="287" spans="2:20" ht="12.75">
      <c r="B287" s="132" t="s">
        <v>83</v>
      </c>
      <c r="J287" s="12"/>
      <c r="K287" s="18"/>
      <c r="L287" s="18"/>
      <c r="M287" s="18"/>
      <c r="N287" s="18"/>
      <c r="O287" s="18"/>
      <c r="P287" s="18"/>
      <c r="Q287" s="18"/>
      <c r="R287" s="18"/>
      <c r="S287" s="18"/>
      <c r="T287" s="18"/>
    </row>
    <row r="288" spans="1:20" ht="13.5" thickBot="1">
      <c r="A288" s="88"/>
      <c r="J288" s="12"/>
      <c r="K288" s="18"/>
      <c r="L288" s="18"/>
      <c r="M288" s="18"/>
      <c r="N288" s="18"/>
      <c r="O288" s="18"/>
      <c r="P288" s="18"/>
      <c r="Q288" s="18"/>
      <c r="R288" s="18"/>
      <c r="S288" s="18"/>
      <c r="T288" s="18"/>
    </row>
    <row r="289" spans="1:20" ht="13.5" thickBot="1">
      <c r="A289" s="158" t="s">
        <v>53</v>
      </c>
      <c r="B289" s="158" t="s">
        <v>54</v>
      </c>
      <c r="C289" s="166" t="s">
        <v>55</v>
      </c>
      <c r="D289" s="156" t="s">
        <v>4</v>
      </c>
      <c r="E289" s="156"/>
      <c r="F289" s="157"/>
      <c r="G289" s="149" t="s">
        <v>56</v>
      </c>
      <c r="H289" s="152" t="s">
        <v>57</v>
      </c>
      <c r="I289" s="152" t="s">
        <v>58</v>
      </c>
      <c r="J289" s="12"/>
      <c r="K289" s="18"/>
      <c r="L289" s="18"/>
      <c r="M289" s="18"/>
      <c r="N289" s="18"/>
      <c r="O289" s="18"/>
      <c r="P289" s="18"/>
      <c r="Q289" s="18"/>
      <c r="R289" s="18"/>
      <c r="S289" s="18"/>
      <c r="T289" s="18"/>
    </row>
    <row r="290" spans="1:20" ht="12.75">
      <c r="A290" s="159"/>
      <c r="B290" s="161"/>
      <c r="C290" s="167"/>
      <c r="D290" s="152" t="s">
        <v>1</v>
      </c>
      <c r="E290" s="152" t="s">
        <v>2</v>
      </c>
      <c r="F290" s="152" t="s">
        <v>3</v>
      </c>
      <c r="G290" s="150"/>
      <c r="H290" s="153"/>
      <c r="I290" s="153"/>
      <c r="J290" s="12"/>
      <c r="K290" s="18"/>
      <c r="L290" s="18"/>
      <c r="M290" s="18"/>
      <c r="N290" s="18"/>
      <c r="O290" s="18"/>
      <c r="P290" s="18"/>
      <c r="Q290" s="18"/>
      <c r="R290" s="18"/>
      <c r="S290" s="18"/>
      <c r="T290" s="18"/>
    </row>
    <row r="291" spans="1:20" ht="13.5" thickBot="1">
      <c r="A291" s="160"/>
      <c r="B291" s="162"/>
      <c r="C291" s="155"/>
      <c r="D291" s="155"/>
      <c r="E291" s="155"/>
      <c r="F291" s="155"/>
      <c r="G291" s="151"/>
      <c r="H291" s="154"/>
      <c r="I291" s="154"/>
      <c r="J291" s="12"/>
      <c r="K291" s="18"/>
      <c r="L291" s="18"/>
      <c r="M291" s="18"/>
      <c r="N291" s="18"/>
      <c r="O291" s="18"/>
      <c r="P291" s="18"/>
      <c r="Q291" s="18"/>
      <c r="R291" s="18"/>
      <c r="S291" s="18"/>
      <c r="T291" s="18"/>
    </row>
    <row r="292" spans="1:20" ht="24">
      <c r="A292" s="185" t="s">
        <v>70</v>
      </c>
      <c r="B292" s="40" t="s">
        <v>95</v>
      </c>
      <c r="C292" s="72">
        <v>210</v>
      </c>
      <c r="D292" s="32">
        <v>3.15</v>
      </c>
      <c r="E292" s="30">
        <v>5.01</v>
      </c>
      <c r="F292" s="30">
        <v>27.6</v>
      </c>
      <c r="G292" s="30">
        <v>168</v>
      </c>
      <c r="H292" s="31">
        <v>0</v>
      </c>
      <c r="I292" s="33">
        <v>185</v>
      </c>
      <c r="J292" s="12"/>
      <c r="K292" s="18"/>
      <c r="L292" s="18"/>
      <c r="M292" s="18"/>
      <c r="N292" s="18"/>
      <c r="O292" s="18"/>
      <c r="P292" s="18"/>
      <c r="Q292" s="18"/>
      <c r="R292" s="18"/>
      <c r="S292" s="18"/>
      <c r="T292" s="18"/>
    </row>
    <row r="293" spans="1:20" ht="12.75">
      <c r="A293" s="172"/>
      <c r="B293" s="39" t="s">
        <v>66</v>
      </c>
      <c r="C293" s="27">
        <v>180</v>
      </c>
      <c r="D293" s="26">
        <v>0.12</v>
      </c>
      <c r="E293" s="26">
        <v>0.02</v>
      </c>
      <c r="F293" s="26">
        <v>10.2</v>
      </c>
      <c r="G293" s="26">
        <v>41</v>
      </c>
      <c r="H293" s="27">
        <v>2.83</v>
      </c>
      <c r="I293" s="104">
        <v>393</v>
      </c>
      <c r="J293" s="12"/>
      <c r="K293" s="18"/>
      <c r="L293" s="18"/>
      <c r="M293" s="18"/>
      <c r="N293" s="18"/>
      <c r="O293" s="18"/>
      <c r="P293" s="18"/>
      <c r="Q293" s="18"/>
      <c r="R293" s="18"/>
      <c r="S293" s="18"/>
      <c r="T293" s="18"/>
    </row>
    <row r="294" spans="1:20" ht="12.75">
      <c r="A294" s="172"/>
      <c r="B294" s="38" t="s">
        <v>17</v>
      </c>
      <c r="C294" s="24">
        <v>40</v>
      </c>
      <c r="D294" s="26">
        <v>2.45</v>
      </c>
      <c r="E294" s="24">
        <v>7.55</v>
      </c>
      <c r="F294" s="24">
        <v>14.62</v>
      </c>
      <c r="G294" s="24">
        <v>136</v>
      </c>
      <c r="H294" s="24">
        <v>0</v>
      </c>
      <c r="I294" s="103">
        <v>1</v>
      </c>
      <c r="J294" s="12"/>
      <c r="K294" s="18"/>
      <c r="L294" s="18"/>
      <c r="M294" s="18"/>
      <c r="N294" s="18"/>
      <c r="O294" s="18"/>
      <c r="P294" s="18"/>
      <c r="Q294" s="18"/>
      <c r="R294" s="18"/>
      <c r="S294" s="18"/>
      <c r="T294" s="18"/>
    </row>
    <row r="295" spans="1:20" ht="12.75">
      <c r="A295" s="186"/>
      <c r="B295" s="38" t="s">
        <v>24</v>
      </c>
      <c r="C295" s="24">
        <v>15</v>
      </c>
      <c r="D295" s="26">
        <v>3.48</v>
      </c>
      <c r="E295" s="24">
        <v>4.43</v>
      </c>
      <c r="F295" s="24">
        <v>0</v>
      </c>
      <c r="G295" s="24">
        <v>54</v>
      </c>
      <c r="H295" s="24">
        <v>0.11</v>
      </c>
      <c r="I295" s="103"/>
      <c r="J295" s="12"/>
      <c r="K295" s="18"/>
      <c r="L295" s="18"/>
      <c r="M295" s="18"/>
      <c r="N295" s="18"/>
      <c r="O295" s="18"/>
      <c r="P295" s="18"/>
      <c r="Q295" s="18"/>
      <c r="R295" s="18"/>
      <c r="S295" s="18"/>
      <c r="T295" s="18"/>
    </row>
    <row r="296" spans="1:20" ht="12.75">
      <c r="A296" s="97" t="s">
        <v>65</v>
      </c>
      <c r="B296" s="55" t="s">
        <v>16</v>
      </c>
      <c r="C296" s="25">
        <v>50</v>
      </c>
      <c r="D296" s="26">
        <v>0.2</v>
      </c>
      <c r="E296" s="24">
        <v>0.2</v>
      </c>
      <c r="F296" s="24">
        <v>4.9</v>
      </c>
      <c r="G296" s="24">
        <v>28.5</v>
      </c>
      <c r="H296" s="25">
        <v>5</v>
      </c>
      <c r="I296" s="29"/>
      <c r="J296" s="12"/>
      <c r="K296" s="18"/>
      <c r="L296" s="18"/>
      <c r="M296" s="18"/>
      <c r="N296" s="18"/>
      <c r="O296" s="18"/>
      <c r="P296" s="18"/>
      <c r="Q296" s="18"/>
      <c r="R296" s="18"/>
      <c r="S296" s="18"/>
      <c r="T296" s="18"/>
    </row>
    <row r="297" spans="1:20" ht="13.5" customHeight="1" thickBot="1">
      <c r="A297" s="47"/>
      <c r="B297" s="50" t="s">
        <v>6</v>
      </c>
      <c r="C297" s="105"/>
      <c r="D297" s="64">
        <f>D292+D293+D294+D295</f>
        <v>9.200000000000001</v>
      </c>
      <c r="E297" s="64">
        <f>E292+E293+E294+E295</f>
        <v>17.009999999999998</v>
      </c>
      <c r="F297" s="64">
        <f>F292+F293+F294+F295</f>
        <v>52.419999999999995</v>
      </c>
      <c r="G297" s="64">
        <f>G292+G293+G294+G295</f>
        <v>399</v>
      </c>
      <c r="H297" s="64">
        <f>H292+H293+H294+H295</f>
        <v>2.94</v>
      </c>
      <c r="I297" s="65"/>
      <c r="J297" s="12"/>
      <c r="K297" s="18"/>
      <c r="L297" s="18"/>
      <c r="M297" s="18"/>
      <c r="N297" s="18"/>
      <c r="O297" s="18"/>
      <c r="P297" s="18"/>
      <c r="Q297" s="18"/>
      <c r="R297" s="18"/>
      <c r="S297" s="18"/>
      <c r="T297" s="18"/>
    </row>
    <row r="298" spans="1:20" ht="13.5" thickBot="1">
      <c r="A298" s="88"/>
      <c r="B298" s="18"/>
      <c r="C298" s="18"/>
      <c r="D298" s="18"/>
      <c r="E298" s="18"/>
      <c r="F298" s="18"/>
      <c r="G298" s="18"/>
      <c r="H298" s="18"/>
      <c r="I298" s="18"/>
      <c r="J298" s="12"/>
      <c r="K298" s="18"/>
      <c r="L298" s="18"/>
      <c r="M298" s="18"/>
      <c r="N298" s="18"/>
      <c r="O298" s="18"/>
      <c r="P298" s="18"/>
      <c r="Q298" s="18"/>
      <c r="R298" s="18"/>
      <c r="S298" s="18"/>
      <c r="T298" s="18"/>
    </row>
    <row r="299" spans="1:20" ht="13.5" thickBot="1">
      <c r="A299" s="158" t="s">
        <v>53</v>
      </c>
      <c r="B299" s="158" t="s">
        <v>54</v>
      </c>
      <c r="C299" s="166" t="s">
        <v>55</v>
      </c>
      <c r="D299" s="156" t="s">
        <v>4</v>
      </c>
      <c r="E299" s="156"/>
      <c r="F299" s="157"/>
      <c r="G299" s="149" t="s">
        <v>56</v>
      </c>
      <c r="H299" s="152" t="s">
        <v>57</v>
      </c>
      <c r="I299" s="152" t="s">
        <v>58</v>
      </c>
      <c r="J299" s="12"/>
      <c r="K299" s="18"/>
      <c r="L299" s="18"/>
      <c r="M299" s="18"/>
      <c r="N299" s="18"/>
      <c r="O299" s="18"/>
      <c r="P299" s="18"/>
      <c r="Q299" s="18"/>
      <c r="R299" s="18"/>
      <c r="S299" s="18"/>
      <c r="T299" s="18"/>
    </row>
    <row r="300" spans="1:20" ht="12.75">
      <c r="A300" s="159"/>
      <c r="B300" s="161"/>
      <c r="C300" s="167"/>
      <c r="D300" s="152" t="s">
        <v>1</v>
      </c>
      <c r="E300" s="152" t="s">
        <v>2</v>
      </c>
      <c r="F300" s="152" t="s">
        <v>3</v>
      </c>
      <c r="G300" s="150"/>
      <c r="H300" s="153"/>
      <c r="I300" s="153"/>
      <c r="J300" s="12"/>
      <c r="K300" s="18"/>
      <c r="L300" s="18"/>
      <c r="M300" s="18"/>
      <c r="N300" s="18"/>
      <c r="O300" s="18"/>
      <c r="P300" s="18"/>
      <c r="Q300" s="18"/>
      <c r="R300" s="18"/>
      <c r="S300" s="18"/>
      <c r="T300" s="18"/>
    </row>
    <row r="301" spans="1:20" ht="13.5" thickBot="1">
      <c r="A301" s="160"/>
      <c r="B301" s="162"/>
      <c r="C301" s="155"/>
      <c r="D301" s="155"/>
      <c r="E301" s="155"/>
      <c r="F301" s="155"/>
      <c r="G301" s="151"/>
      <c r="H301" s="154"/>
      <c r="I301" s="154"/>
      <c r="J301" s="12"/>
      <c r="K301" s="18"/>
      <c r="L301" s="18"/>
      <c r="M301" s="18"/>
      <c r="N301" s="18"/>
      <c r="O301" s="18"/>
      <c r="P301" s="18"/>
      <c r="Q301" s="18"/>
      <c r="R301" s="18"/>
      <c r="S301" s="18"/>
      <c r="T301" s="18"/>
    </row>
    <row r="302" spans="1:20" ht="12.75">
      <c r="A302" s="163" t="s">
        <v>71</v>
      </c>
      <c r="B302" s="38" t="s">
        <v>28</v>
      </c>
      <c r="C302" s="31">
        <v>250</v>
      </c>
      <c r="D302" s="32">
        <v>1.74</v>
      </c>
      <c r="E302" s="30">
        <v>4.86</v>
      </c>
      <c r="F302" s="30">
        <v>8.48</v>
      </c>
      <c r="G302" s="30">
        <v>84.75</v>
      </c>
      <c r="H302" s="31">
        <v>18.5</v>
      </c>
      <c r="I302" s="33">
        <v>67</v>
      </c>
      <c r="J302" s="12"/>
      <c r="K302" s="18"/>
      <c r="L302" s="18"/>
      <c r="M302" s="18"/>
      <c r="N302" s="18"/>
      <c r="O302" s="18"/>
      <c r="P302" s="18"/>
      <c r="Q302" s="18"/>
      <c r="R302" s="18"/>
      <c r="S302" s="18"/>
      <c r="T302" s="18"/>
    </row>
    <row r="303" spans="1:20" ht="12.75">
      <c r="A303" s="165"/>
      <c r="B303" s="38" t="s">
        <v>22</v>
      </c>
      <c r="C303" s="31">
        <v>80</v>
      </c>
      <c r="D303" s="32">
        <v>10.95</v>
      </c>
      <c r="E303" s="30">
        <v>3.7</v>
      </c>
      <c r="F303" s="30">
        <v>8.69</v>
      </c>
      <c r="G303" s="30">
        <v>112</v>
      </c>
      <c r="H303" s="31">
        <v>3.02</v>
      </c>
      <c r="I303" s="33">
        <v>256</v>
      </c>
      <c r="J303" s="12"/>
      <c r="K303" s="18"/>
      <c r="L303" s="18"/>
      <c r="M303" s="18"/>
      <c r="N303" s="18"/>
      <c r="O303" s="18"/>
      <c r="P303" s="18"/>
      <c r="Q303" s="18"/>
      <c r="R303" s="18"/>
      <c r="S303" s="18"/>
      <c r="T303" s="18"/>
    </row>
    <row r="304" spans="1:20" ht="12.75">
      <c r="A304" s="165"/>
      <c r="B304" s="38" t="s">
        <v>115</v>
      </c>
      <c r="C304" s="31">
        <v>150</v>
      </c>
      <c r="D304" s="32"/>
      <c r="E304" s="30"/>
      <c r="F304" s="30"/>
      <c r="G304" s="30"/>
      <c r="H304" s="31"/>
      <c r="I304" s="33"/>
      <c r="J304" s="12"/>
      <c r="K304" s="18"/>
      <c r="L304" s="18"/>
      <c r="M304" s="18"/>
      <c r="N304" s="18"/>
      <c r="O304" s="18"/>
      <c r="P304" s="18"/>
      <c r="Q304" s="18"/>
      <c r="R304" s="18"/>
      <c r="S304" s="18"/>
      <c r="T304" s="18"/>
    </row>
    <row r="305" spans="1:20" ht="12.75">
      <c r="A305" s="165"/>
      <c r="B305" s="93" t="s">
        <v>11</v>
      </c>
      <c r="C305" s="43">
        <v>200</v>
      </c>
      <c r="D305" s="44">
        <v>0.44</v>
      </c>
      <c r="E305" s="42">
        <v>0.02</v>
      </c>
      <c r="F305" s="42">
        <v>27.8</v>
      </c>
      <c r="G305" s="42">
        <v>113</v>
      </c>
      <c r="H305" s="43">
        <v>0.4</v>
      </c>
      <c r="I305" s="45">
        <v>376</v>
      </c>
      <c r="J305" s="12"/>
      <c r="K305" s="18"/>
      <c r="L305" s="18"/>
      <c r="M305" s="18"/>
      <c r="N305" s="18"/>
      <c r="O305" s="18"/>
      <c r="P305" s="18"/>
      <c r="Q305" s="18"/>
      <c r="R305" s="18"/>
      <c r="S305" s="18"/>
      <c r="T305" s="18"/>
    </row>
    <row r="306" spans="1:20" ht="12.75">
      <c r="A306" s="165"/>
      <c r="B306" s="38" t="s">
        <v>12</v>
      </c>
      <c r="C306" s="43">
        <v>30</v>
      </c>
      <c r="D306" s="44">
        <v>2.37</v>
      </c>
      <c r="E306" s="42">
        <v>0.3</v>
      </c>
      <c r="F306" s="42">
        <v>14.76</v>
      </c>
      <c r="G306" s="42">
        <v>70.5</v>
      </c>
      <c r="H306" s="43">
        <v>0</v>
      </c>
      <c r="I306" s="45"/>
      <c r="J306" s="12"/>
      <c r="K306" s="18"/>
      <c r="L306" s="18"/>
      <c r="M306" s="18"/>
      <c r="N306" s="18"/>
      <c r="O306" s="18"/>
      <c r="P306" s="18"/>
      <c r="Q306" s="18"/>
      <c r="R306" s="18"/>
      <c r="S306" s="18"/>
      <c r="T306" s="18"/>
    </row>
    <row r="307" spans="1:20" ht="12.75">
      <c r="A307" s="165"/>
      <c r="B307" s="38" t="s">
        <v>13</v>
      </c>
      <c r="C307" s="43">
        <v>40</v>
      </c>
      <c r="D307" s="44">
        <v>2.64</v>
      </c>
      <c r="E307" s="42">
        <v>0.48</v>
      </c>
      <c r="F307" s="42">
        <v>19.76</v>
      </c>
      <c r="G307" s="42">
        <v>72.4</v>
      </c>
      <c r="H307" s="43">
        <v>0</v>
      </c>
      <c r="I307" s="45"/>
      <c r="J307" s="12"/>
      <c r="K307" s="18"/>
      <c r="L307" s="18"/>
      <c r="M307" s="18"/>
      <c r="N307" s="18"/>
      <c r="O307" s="18"/>
      <c r="P307" s="18"/>
      <c r="Q307" s="18"/>
      <c r="R307" s="18"/>
      <c r="S307" s="18"/>
      <c r="T307" s="18"/>
    </row>
    <row r="308" spans="1:20" ht="12.75">
      <c r="A308" s="165"/>
      <c r="B308" s="38" t="s">
        <v>31</v>
      </c>
      <c r="C308" s="43">
        <v>50</v>
      </c>
      <c r="D308" s="44">
        <v>0.43</v>
      </c>
      <c r="E308" s="42">
        <v>2.5</v>
      </c>
      <c r="F308" s="42">
        <v>1.3</v>
      </c>
      <c r="G308" s="42">
        <v>30</v>
      </c>
      <c r="H308" s="43">
        <v>2.8</v>
      </c>
      <c r="I308" s="45"/>
      <c r="J308" s="12"/>
      <c r="K308" s="18"/>
      <c r="L308" s="18"/>
      <c r="M308" s="18"/>
      <c r="N308" s="18"/>
      <c r="O308" s="18"/>
      <c r="P308" s="18"/>
      <c r="Q308" s="18"/>
      <c r="R308" s="18"/>
      <c r="S308" s="18"/>
      <c r="T308" s="18"/>
    </row>
    <row r="309" spans="1:20" ht="13.5" thickBot="1">
      <c r="A309" s="99"/>
      <c r="B309" s="71" t="s">
        <v>6</v>
      </c>
      <c r="C309" s="51"/>
      <c r="D309" s="71">
        <f>D302+D304+D305+D306+D307+D308</f>
        <v>7.620000000000001</v>
      </c>
      <c r="E309" s="71">
        <f>E302+E304+E305+E306+E307+E308</f>
        <v>8.16</v>
      </c>
      <c r="F309" s="71">
        <f>F302+F304+F305+F306+F307+F308</f>
        <v>72.1</v>
      </c>
      <c r="G309" s="71">
        <f>G302+G304+G305+G306+G307+G308</f>
        <v>370.65</v>
      </c>
      <c r="H309" s="71">
        <f>H302+H304+H305+H306+H307+H308</f>
        <v>21.7</v>
      </c>
      <c r="I309" s="96"/>
      <c r="J309" s="12"/>
      <c r="K309" s="18"/>
      <c r="L309" s="18"/>
      <c r="M309" s="18"/>
      <c r="N309" s="18"/>
      <c r="O309" s="18"/>
      <c r="P309" s="18"/>
      <c r="Q309" s="18"/>
      <c r="R309" s="18"/>
      <c r="S309" s="18"/>
      <c r="T309" s="18"/>
    </row>
    <row r="310" spans="1:20" ht="13.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2"/>
      <c r="K310" s="18"/>
      <c r="L310" s="18"/>
      <c r="M310" s="18"/>
      <c r="N310" s="18"/>
      <c r="O310" s="18"/>
      <c r="P310" s="18"/>
      <c r="Q310" s="18"/>
      <c r="R310" s="18"/>
      <c r="S310" s="18"/>
      <c r="T310" s="18"/>
    </row>
    <row r="311" spans="1:20" ht="13.5" thickBot="1">
      <c r="A311" s="88"/>
      <c r="B311" s="18"/>
      <c r="C311" s="18"/>
      <c r="D311" s="18"/>
      <c r="E311" s="18"/>
      <c r="F311" s="18"/>
      <c r="G311" s="18"/>
      <c r="H311" s="18"/>
      <c r="I311" s="18"/>
      <c r="J311" s="12"/>
      <c r="K311" s="18"/>
      <c r="L311" s="18"/>
      <c r="M311" s="18"/>
      <c r="N311" s="18"/>
      <c r="O311" s="18"/>
      <c r="P311" s="18"/>
      <c r="Q311" s="18"/>
      <c r="R311" s="18"/>
      <c r="S311" s="18"/>
      <c r="T311" s="18"/>
    </row>
    <row r="312" spans="1:20" ht="13.5" thickBot="1">
      <c r="A312" s="158" t="s">
        <v>53</v>
      </c>
      <c r="B312" s="158" t="s">
        <v>54</v>
      </c>
      <c r="C312" s="166" t="s">
        <v>55</v>
      </c>
      <c r="D312" s="156" t="s">
        <v>4</v>
      </c>
      <c r="E312" s="156"/>
      <c r="F312" s="157"/>
      <c r="G312" s="149" t="s">
        <v>56</v>
      </c>
      <c r="H312" s="152" t="s">
        <v>57</v>
      </c>
      <c r="I312" s="152" t="s">
        <v>58</v>
      </c>
      <c r="J312" s="12"/>
      <c r="K312" s="18"/>
      <c r="L312" s="18"/>
      <c r="M312" s="18"/>
      <c r="N312" s="18"/>
      <c r="O312" s="18"/>
      <c r="P312" s="18"/>
      <c r="Q312" s="18"/>
      <c r="R312" s="18"/>
      <c r="S312" s="18"/>
      <c r="T312" s="18"/>
    </row>
    <row r="313" spans="1:20" ht="12.75">
      <c r="A313" s="159"/>
      <c r="B313" s="161"/>
      <c r="C313" s="167"/>
      <c r="D313" s="152" t="s">
        <v>1</v>
      </c>
      <c r="E313" s="152" t="s">
        <v>2</v>
      </c>
      <c r="F313" s="152" t="s">
        <v>3</v>
      </c>
      <c r="G313" s="150"/>
      <c r="H313" s="153"/>
      <c r="I313" s="153"/>
      <c r="J313" s="12"/>
      <c r="K313" s="18"/>
      <c r="L313" s="18"/>
      <c r="M313" s="18"/>
      <c r="N313" s="18"/>
      <c r="O313" s="18"/>
      <c r="P313" s="18"/>
      <c r="Q313" s="18"/>
      <c r="R313" s="18"/>
      <c r="S313" s="18"/>
      <c r="T313" s="18"/>
    </row>
    <row r="314" spans="1:20" ht="13.5" thickBot="1">
      <c r="A314" s="160"/>
      <c r="B314" s="162"/>
      <c r="C314" s="155"/>
      <c r="D314" s="155"/>
      <c r="E314" s="155"/>
      <c r="F314" s="155"/>
      <c r="G314" s="151"/>
      <c r="H314" s="154"/>
      <c r="I314" s="154"/>
      <c r="J314" s="12"/>
      <c r="K314" s="18"/>
      <c r="L314" s="18"/>
      <c r="M314" s="18"/>
      <c r="N314" s="18"/>
      <c r="O314" s="18"/>
      <c r="P314" s="18"/>
      <c r="Q314" s="18"/>
      <c r="R314" s="18"/>
      <c r="S314" s="18"/>
      <c r="T314" s="18"/>
    </row>
    <row r="315" spans="1:20" ht="12.75">
      <c r="A315" s="163" t="s">
        <v>72</v>
      </c>
      <c r="B315" s="40" t="s">
        <v>96</v>
      </c>
      <c r="C315" s="72">
        <v>205</v>
      </c>
      <c r="D315" s="32">
        <v>17.86</v>
      </c>
      <c r="E315" s="30">
        <v>14.77</v>
      </c>
      <c r="F315" s="30">
        <v>42.13</v>
      </c>
      <c r="G315" s="30">
        <v>373</v>
      </c>
      <c r="H315" s="31">
        <v>0.17</v>
      </c>
      <c r="I315" s="33">
        <v>212</v>
      </c>
      <c r="J315" s="12"/>
      <c r="K315" s="18"/>
      <c r="L315" s="18"/>
      <c r="M315" s="18"/>
      <c r="N315" s="18"/>
      <c r="O315" s="18"/>
      <c r="P315" s="18"/>
      <c r="Q315" s="18"/>
      <c r="R315" s="18"/>
      <c r="S315" s="18"/>
      <c r="T315" s="18"/>
    </row>
    <row r="316" spans="1:20" ht="12.75">
      <c r="A316" s="172"/>
      <c r="B316" s="40" t="s">
        <v>49</v>
      </c>
      <c r="C316" s="72">
        <v>40</v>
      </c>
      <c r="D316" s="32">
        <v>0.56</v>
      </c>
      <c r="E316" s="30">
        <v>2</v>
      </c>
      <c r="F316" s="30">
        <v>2.35</v>
      </c>
      <c r="G316" s="30">
        <v>29.64</v>
      </c>
      <c r="H316" s="31">
        <v>0.02</v>
      </c>
      <c r="I316" s="33">
        <v>354</v>
      </c>
      <c r="J316" s="12"/>
      <c r="K316" s="18"/>
      <c r="L316" s="18"/>
      <c r="M316" s="18"/>
      <c r="N316" s="18"/>
      <c r="O316" s="18"/>
      <c r="P316" s="18"/>
      <c r="Q316" s="18"/>
      <c r="R316" s="18"/>
      <c r="S316" s="18"/>
      <c r="T316" s="18"/>
    </row>
    <row r="317" spans="1:20" ht="12.75">
      <c r="A317" s="172"/>
      <c r="B317" s="38" t="s">
        <v>32</v>
      </c>
      <c r="C317" s="73">
        <v>180</v>
      </c>
      <c r="D317" s="44">
        <v>5.22</v>
      </c>
      <c r="E317" s="42">
        <v>4.5</v>
      </c>
      <c r="F317" s="42">
        <v>7.2</v>
      </c>
      <c r="G317" s="42">
        <v>90</v>
      </c>
      <c r="H317" s="43">
        <v>1.26</v>
      </c>
      <c r="I317" s="45"/>
      <c r="J317" s="12"/>
      <c r="K317" s="18"/>
      <c r="L317" s="18"/>
      <c r="M317" s="18"/>
      <c r="N317" s="18"/>
      <c r="O317" s="18"/>
      <c r="P317" s="18"/>
      <c r="Q317" s="18"/>
      <c r="R317" s="18"/>
      <c r="S317" s="18"/>
      <c r="T317" s="18"/>
    </row>
    <row r="318" spans="1:20" ht="13.5" customHeight="1" thickBot="1">
      <c r="A318" s="101"/>
      <c r="B318" s="98" t="s">
        <v>6</v>
      </c>
      <c r="C318" s="48"/>
      <c r="D318" s="71">
        <f>D315+D316+D317</f>
        <v>23.639999999999997</v>
      </c>
      <c r="E318" s="71">
        <f>E315+E316+E317</f>
        <v>21.27</v>
      </c>
      <c r="F318" s="71">
        <f>F315+F316+F317</f>
        <v>51.68000000000001</v>
      </c>
      <c r="G318" s="71">
        <f>G315+G316+G317</f>
        <v>492.64</v>
      </c>
      <c r="H318" s="71">
        <f>H315+H316+H317</f>
        <v>1.45</v>
      </c>
      <c r="I318" s="96"/>
      <c r="J318" s="12"/>
      <c r="K318" s="18"/>
      <c r="L318" s="18"/>
      <c r="M318" s="18"/>
      <c r="N318" s="18"/>
      <c r="O318" s="18"/>
      <c r="P318" s="18"/>
      <c r="Q318" s="18"/>
      <c r="R318" s="18"/>
      <c r="S318" s="18"/>
      <c r="T318" s="18"/>
    </row>
    <row r="319" spans="1:20" ht="13.5" thickBot="1">
      <c r="A319" s="175" t="s">
        <v>73</v>
      </c>
      <c r="B319" s="176"/>
      <c r="C319" s="107"/>
      <c r="D319" s="135">
        <f>D297+D309+D318</f>
        <v>40.459999999999994</v>
      </c>
      <c r="E319" s="135">
        <f>E297+E309+E318</f>
        <v>46.44</v>
      </c>
      <c r="F319" s="135">
        <f>F297+F309+F318</f>
        <v>176.2</v>
      </c>
      <c r="G319" s="135">
        <f>G297+G309+G318</f>
        <v>1262.29</v>
      </c>
      <c r="H319" s="135">
        <f>H297+H309+H318</f>
        <v>26.09</v>
      </c>
      <c r="I319" s="67"/>
      <c r="J319" s="12"/>
      <c r="K319" s="18"/>
      <c r="L319" s="18"/>
      <c r="M319" s="18"/>
      <c r="N319" s="18"/>
      <c r="O319" s="18"/>
      <c r="P319" s="18"/>
      <c r="Q319" s="18"/>
      <c r="R319" s="18"/>
      <c r="S319" s="18"/>
      <c r="T319" s="18"/>
    </row>
    <row r="320" spans="1:20" ht="12.75">
      <c r="A320" s="16"/>
      <c r="B320" s="7"/>
      <c r="C320" s="11"/>
      <c r="D320" s="11"/>
      <c r="E320" s="11"/>
      <c r="F320" s="11"/>
      <c r="G320" s="16"/>
      <c r="H320" s="11"/>
      <c r="I320" s="11"/>
      <c r="J320" s="12"/>
      <c r="K320" s="18"/>
      <c r="L320" s="18"/>
      <c r="M320" s="18"/>
      <c r="N320" s="18"/>
      <c r="O320" s="18"/>
      <c r="P320" s="18"/>
      <c r="Q320" s="18"/>
      <c r="R320" s="18"/>
      <c r="S320" s="18"/>
      <c r="T320" s="18"/>
    </row>
    <row r="321" spans="1:20" ht="12.75">
      <c r="A321" s="16"/>
      <c r="B321" s="16"/>
      <c r="C321" s="16"/>
      <c r="D321" s="102"/>
      <c r="E321" s="102"/>
      <c r="F321" s="102"/>
      <c r="G321" s="102"/>
      <c r="H321" s="102"/>
      <c r="I321" s="102"/>
      <c r="J321" s="12"/>
      <c r="K321" s="18"/>
      <c r="L321" s="18"/>
      <c r="M321" s="18"/>
      <c r="N321" s="18"/>
      <c r="O321" s="18"/>
      <c r="P321" s="18"/>
      <c r="Q321" s="18"/>
      <c r="R321" s="18"/>
      <c r="S321" s="18"/>
      <c r="T321" s="18"/>
    </row>
    <row r="322" spans="1:20" ht="12.75">
      <c r="A322" s="16"/>
      <c r="B322" s="16"/>
      <c r="C322" s="16"/>
      <c r="D322" s="16"/>
      <c r="E322" s="16"/>
      <c r="F322" s="16"/>
      <c r="G322" s="16"/>
      <c r="H322" s="16"/>
      <c r="I322" s="16"/>
      <c r="J322" s="12"/>
      <c r="K322" s="18"/>
      <c r="L322" s="18"/>
      <c r="M322" s="18"/>
      <c r="N322" s="18"/>
      <c r="O322" s="18"/>
      <c r="P322" s="18"/>
      <c r="Q322" s="18"/>
      <c r="R322" s="18"/>
      <c r="S322" s="18"/>
      <c r="T322" s="18"/>
    </row>
    <row r="323" spans="1:20" ht="12.75">
      <c r="A323" s="16"/>
      <c r="B323" s="16"/>
      <c r="C323" s="16"/>
      <c r="D323" s="16"/>
      <c r="E323" s="16"/>
      <c r="F323" s="16"/>
      <c r="G323" s="16"/>
      <c r="H323" s="16"/>
      <c r="I323" s="16"/>
      <c r="J323" s="12"/>
      <c r="K323" s="18"/>
      <c r="L323" s="18"/>
      <c r="M323" s="18"/>
      <c r="N323" s="18"/>
      <c r="O323" s="18"/>
      <c r="P323" s="18"/>
      <c r="Q323" s="18"/>
      <c r="R323" s="18"/>
      <c r="S323" s="18"/>
      <c r="T323" s="18"/>
    </row>
    <row r="324" spans="1:20" ht="12.75">
      <c r="A324" s="16"/>
      <c r="B324" s="16"/>
      <c r="C324" s="16"/>
      <c r="D324" s="16"/>
      <c r="E324" s="16"/>
      <c r="F324" s="16"/>
      <c r="G324" s="16"/>
      <c r="H324" s="7"/>
      <c r="I324" s="16"/>
      <c r="J324" s="12"/>
      <c r="K324" s="18"/>
      <c r="L324" s="18"/>
      <c r="M324" s="18"/>
      <c r="N324" s="18"/>
      <c r="O324" s="18"/>
      <c r="P324" s="18"/>
      <c r="Q324" s="18"/>
      <c r="R324" s="18"/>
      <c r="S324" s="18"/>
      <c r="T324" s="18"/>
    </row>
    <row r="325" spans="1:20" ht="12.75">
      <c r="A325" s="16"/>
      <c r="B325" s="16"/>
      <c r="C325" s="16"/>
      <c r="D325" s="16"/>
      <c r="E325" s="16"/>
      <c r="F325" s="16"/>
      <c r="H325" t="s">
        <v>63</v>
      </c>
      <c r="J325" s="12"/>
      <c r="K325" s="18"/>
      <c r="L325" s="18"/>
      <c r="M325" s="18"/>
      <c r="N325" s="18"/>
      <c r="O325" s="18"/>
      <c r="P325" s="18"/>
      <c r="Q325" s="18"/>
      <c r="R325" s="18"/>
      <c r="S325" s="18"/>
      <c r="T325" s="18"/>
    </row>
    <row r="326" spans="1:20" ht="12.75">
      <c r="A326" s="16"/>
      <c r="B326" s="16"/>
      <c r="C326" s="16"/>
      <c r="D326" s="16"/>
      <c r="E326" s="16"/>
      <c r="F326" s="16"/>
      <c r="G326" t="s">
        <v>64</v>
      </c>
      <c r="J326" s="12"/>
      <c r="K326" s="18"/>
      <c r="L326" s="18"/>
      <c r="M326" s="18"/>
      <c r="N326" s="18"/>
      <c r="O326" s="18"/>
      <c r="P326" s="18"/>
      <c r="Q326" s="18"/>
      <c r="R326" s="18"/>
      <c r="S326" s="18"/>
      <c r="T326" s="18"/>
    </row>
    <row r="327" spans="1:20" ht="12.75">
      <c r="A327" s="7"/>
      <c r="B327" s="16"/>
      <c r="C327" s="16"/>
      <c r="D327" s="16"/>
      <c r="E327" s="16"/>
      <c r="F327" s="16"/>
      <c r="G327" s="69"/>
      <c r="H327" s="69"/>
      <c r="J327" s="12"/>
      <c r="K327" s="18"/>
      <c r="L327" s="18"/>
      <c r="M327" s="18"/>
      <c r="N327" s="18"/>
      <c r="O327" s="18"/>
      <c r="P327" s="18"/>
      <c r="Q327" s="18"/>
      <c r="R327" s="18"/>
      <c r="S327" s="18"/>
      <c r="T327" s="18"/>
    </row>
    <row r="328" spans="1:20" ht="12.75">
      <c r="A328" s="7"/>
      <c r="B328" s="7"/>
      <c r="C328" s="7"/>
      <c r="D328" s="7"/>
      <c r="E328" s="7"/>
      <c r="F328" s="7"/>
      <c r="G328" t="s">
        <v>21</v>
      </c>
      <c r="J328" s="12"/>
      <c r="K328" s="18"/>
      <c r="L328" s="18"/>
      <c r="M328" s="18"/>
      <c r="N328" s="18"/>
      <c r="O328" s="18"/>
      <c r="P328" s="18"/>
      <c r="Q328" s="18"/>
      <c r="R328" s="18"/>
      <c r="S328" s="18"/>
      <c r="T328" s="18"/>
    </row>
    <row r="329" spans="1:20" ht="12.75">
      <c r="A329" s="7"/>
      <c r="B329" s="7"/>
      <c r="C329" s="7"/>
      <c r="D329" s="7"/>
      <c r="E329" s="7"/>
      <c r="F329" s="7"/>
      <c r="G329" s="7"/>
      <c r="H329" s="7"/>
      <c r="I329" s="7"/>
      <c r="J329" s="12"/>
      <c r="K329" s="18"/>
      <c r="L329" s="18"/>
      <c r="M329" s="18"/>
      <c r="N329" s="18"/>
      <c r="O329" s="18"/>
      <c r="P329" s="18"/>
      <c r="Q329" s="18"/>
      <c r="R329" s="18"/>
      <c r="S329" s="18"/>
      <c r="T329" s="18"/>
    </row>
    <row r="330" spans="2:20" ht="12.75">
      <c r="B330" s="132" t="s">
        <v>45</v>
      </c>
      <c r="J330" s="12"/>
      <c r="K330" s="18"/>
      <c r="L330" s="18"/>
      <c r="M330" s="18"/>
      <c r="N330" s="18"/>
      <c r="O330" s="18"/>
      <c r="P330" s="18"/>
      <c r="Q330" s="18"/>
      <c r="R330" s="18"/>
      <c r="S330" s="18"/>
      <c r="T330" s="18"/>
    </row>
    <row r="331" spans="1:20" ht="13.5" customHeight="1" thickBot="1">
      <c r="A331" s="88"/>
      <c r="B331" s="132" t="s">
        <v>34</v>
      </c>
      <c r="J331" s="12"/>
      <c r="K331" s="18"/>
      <c r="L331" s="18"/>
      <c r="M331" s="18"/>
      <c r="N331" s="18"/>
      <c r="O331" s="18"/>
      <c r="P331" s="18"/>
      <c r="Q331" s="18"/>
      <c r="R331" s="18"/>
      <c r="S331" s="18"/>
      <c r="T331" s="18"/>
    </row>
    <row r="332" spans="1:20" ht="13.5" thickBot="1">
      <c r="A332" s="158" t="s">
        <v>53</v>
      </c>
      <c r="B332" s="158" t="s">
        <v>54</v>
      </c>
      <c r="C332" s="166" t="s">
        <v>55</v>
      </c>
      <c r="D332" s="156" t="s">
        <v>4</v>
      </c>
      <c r="E332" s="156"/>
      <c r="F332" s="157"/>
      <c r="G332" s="149" t="s">
        <v>56</v>
      </c>
      <c r="H332" s="152" t="s">
        <v>57</v>
      </c>
      <c r="I332" s="152" t="s">
        <v>58</v>
      </c>
      <c r="J332" s="12"/>
      <c r="K332" s="18"/>
      <c r="L332" s="18"/>
      <c r="M332" s="18"/>
      <c r="N332" s="18"/>
      <c r="O332" s="18"/>
      <c r="P332" s="18"/>
      <c r="Q332" s="18"/>
      <c r="R332" s="18"/>
      <c r="S332" s="18"/>
      <c r="T332" s="18"/>
    </row>
    <row r="333" spans="1:20" ht="12.75">
      <c r="A333" s="159"/>
      <c r="B333" s="161"/>
      <c r="C333" s="167"/>
      <c r="D333" s="152" t="s">
        <v>1</v>
      </c>
      <c r="E333" s="152" t="s">
        <v>2</v>
      </c>
      <c r="F333" s="152" t="s">
        <v>3</v>
      </c>
      <c r="G333" s="150"/>
      <c r="H333" s="153"/>
      <c r="I333" s="153"/>
      <c r="J333" s="12"/>
      <c r="K333" s="18"/>
      <c r="L333" s="18"/>
      <c r="M333" s="18"/>
      <c r="N333" s="18"/>
      <c r="O333" s="18"/>
      <c r="P333" s="18"/>
      <c r="Q333" s="18"/>
      <c r="R333" s="18"/>
      <c r="S333" s="18"/>
      <c r="T333" s="18"/>
    </row>
    <row r="334" spans="1:20" ht="12.75" customHeight="1" thickBot="1">
      <c r="A334" s="160"/>
      <c r="B334" s="162"/>
      <c r="C334" s="155"/>
      <c r="D334" s="155"/>
      <c r="E334" s="155"/>
      <c r="F334" s="155"/>
      <c r="G334" s="151"/>
      <c r="H334" s="154"/>
      <c r="I334" s="154"/>
      <c r="J334" s="12"/>
      <c r="K334" s="18"/>
      <c r="L334" s="18"/>
      <c r="M334" s="18"/>
      <c r="N334" s="18"/>
      <c r="O334" s="18"/>
      <c r="P334" s="18"/>
      <c r="Q334" s="18"/>
      <c r="R334" s="18"/>
      <c r="S334" s="18"/>
      <c r="T334" s="18"/>
    </row>
    <row r="335" spans="1:20" ht="12.75" hidden="1">
      <c r="A335" s="188" t="s">
        <v>74</v>
      </c>
      <c r="B335" s="41"/>
      <c r="C335" s="20">
        <v>180</v>
      </c>
      <c r="D335" s="21"/>
      <c r="E335" s="19"/>
      <c r="F335" s="19"/>
      <c r="G335" s="19"/>
      <c r="H335" s="22"/>
      <c r="I335" s="23"/>
      <c r="J335" s="12"/>
      <c r="K335" s="18"/>
      <c r="L335" s="18"/>
      <c r="M335" s="18"/>
      <c r="N335" s="18"/>
      <c r="O335" s="18"/>
      <c r="P335" s="18"/>
      <c r="Q335" s="18"/>
      <c r="R335" s="18"/>
      <c r="S335" s="18"/>
      <c r="T335" s="18"/>
    </row>
    <row r="336" spans="1:20" ht="12.75">
      <c r="A336" s="189"/>
      <c r="B336" s="145" t="s">
        <v>114</v>
      </c>
      <c r="C336" s="61">
        <v>180</v>
      </c>
      <c r="D336" s="146"/>
      <c r="E336" s="147"/>
      <c r="F336" s="147"/>
      <c r="G336" s="147"/>
      <c r="H336" s="148"/>
      <c r="I336" s="62"/>
      <c r="J336" s="12"/>
      <c r="K336" s="18"/>
      <c r="L336" s="18"/>
      <c r="M336" s="18"/>
      <c r="N336" s="18"/>
      <c r="O336" s="18"/>
      <c r="P336" s="18"/>
      <c r="Q336" s="18"/>
      <c r="R336" s="18"/>
      <c r="S336" s="18"/>
      <c r="T336" s="18"/>
    </row>
    <row r="337" spans="1:20" ht="12.75">
      <c r="A337" s="165"/>
      <c r="B337" s="39" t="s">
        <v>66</v>
      </c>
      <c r="C337" s="27">
        <v>180</v>
      </c>
      <c r="D337" s="26">
        <v>0.12</v>
      </c>
      <c r="E337" s="26">
        <v>0.02</v>
      </c>
      <c r="F337" s="26">
        <v>10.2</v>
      </c>
      <c r="G337" s="26">
        <v>41</v>
      </c>
      <c r="H337" s="27">
        <v>2.83</v>
      </c>
      <c r="I337" s="28">
        <v>393</v>
      </c>
      <c r="J337" s="12"/>
      <c r="K337" s="18"/>
      <c r="L337" s="18"/>
      <c r="M337" s="18"/>
      <c r="N337" s="18"/>
      <c r="O337" s="18"/>
      <c r="P337" s="18"/>
      <c r="Q337" s="18"/>
      <c r="R337" s="18"/>
      <c r="S337" s="18"/>
      <c r="T337" s="18"/>
    </row>
    <row r="338" spans="1:20" ht="12.75">
      <c r="A338" s="165"/>
      <c r="B338" s="38" t="s">
        <v>17</v>
      </c>
      <c r="C338" s="25">
        <v>40</v>
      </c>
      <c r="D338" s="26">
        <v>2.45</v>
      </c>
      <c r="E338" s="24">
        <v>7.55</v>
      </c>
      <c r="F338" s="24">
        <v>14.62</v>
      </c>
      <c r="G338" s="24">
        <v>136</v>
      </c>
      <c r="H338" s="25">
        <v>0</v>
      </c>
      <c r="I338" s="29">
        <v>1</v>
      </c>
      <c r="J338" s="12"/>
      <c r="K338" s="18"/>
      <c r="L338" s="18"/>
      <c r="M338" s="18"/>
      <c r="N338" s="18"/>
      <c r="O338" s="18"/>
      <c r="P338" s="18"/>
      <c r="Q338" s="18"/>
      <c r="R338" s="18"/>
      <c r="S338" s="18"/>
      <c r="T338" s="18"/>
    </row>
    <row r="339" spans="1:20" ht="12.75">
      <c r="A339" s="82"/>
      <c r="B339" s="38" t="s">
        <v>24</v>
      </c>
      <c r="C339" s="25">
        <v>15</v>
      </c>
      <c r="D339" s="26">
        <v>3.48</v>
      </c>
      <c r="E339" s="24">
        <v>4.43</v>
      </c>
      <c r="F339" s="24">
        <v>0</v>
      </c>
      <c r="G339" s="24">
        <v>54</v>
      </c>
      <c r="H339" s="25">
        <v>0.11</v>
      </c>
      <c r="I339" s="29"/>
      <c r="J339" s="12"/>
      <c r="K339" s="18"/>
      <c r="L339" s="18"/>
      <c r="M339" s="18"/>
      <c r="N339" s="18"/>
      <c r="O339" s="18"/>
      <c r="P339" s="18"/>
      <c r="Q339" s="18"/>
      <c r="R339" s="18"/>
      <c r="S339" s="18"/>
      <c r="T339" s="18"/>
    </row>
    <row r="340" spans="1:20" ht="24">
      <c r="A340" s="87" t="s">
        <v>65</v>
      </c>
      <c r="B340" s="38" t="s">
        <v>39</v>
      </c>
      <c r="C340" s="43">
        <v>200</v>
      </c>
      <c r="D340" s="44">
        <v>1</v>
      </c>
      <c r="E340" s="42">
        <v>0</v>
      </c>
      <c r="F340" s="42">
        <v>20.2</v>
      </c>
      <c r="G340" s="42">
        <v>84</v>
      </c>
      <c r="H340" s="43">
        <v>4</v>
      </c>
      <c r="I340" s="45">
        <v>399</v>
      </c>
      <c r="J340" s="12"/>
      <c r="K340" s="18"/>
      <c r="L340" s="18"/>
      <c r="M340" s="18"/>
      <c r="N340" s="18"/>
      <c r="O340" s="18"/>
      <c r="P340" s="18"/>
      <c r="Q340" s="18"/>
      <c r="R340" s="18"/>
      <c r="S340" s="18"/>
      <c r="T340" s="18"/>
    </row>
    <row r="341" spans="1:20" ht="13.5" thickBot="1">
      <c r="A341" s="108"/>
      <c r="B341" s="50" t="s">
        <v>6</v>
      </c>
      <c r="C341" s="54"/>
      <c r="D341" s="64">
        <f>D335+D337+D338+D339+D340</f>
        <v>7.050000000000001</v>
      </c>
      <c r="E341" s="64">
        <f>E335+E337+E338+E340+E339</f>
        <v>12</v>
      </c>
      <c r="F341" s="64">
        <f>F335+F337+F338+F339+F340</f>
        <v>45.019999999999996</v>
      </c>
      <c r="G341" s="64">
        <f>G335+G337+G338+G339+G340</f>
        <v>315</v>
      </c>
      <c r="H341" s="64">
        <f>H335+H337+H338+H339+H340</f>
        <v>6.9399999999999995</v>
      </c>
      <c r="I341" s="65"/>
      <c r="J341" s="12"/>
      <c r="K341" s="18"/>
      <c r="L341" s="18"/>
      <c r="M341" s="18"/>
      <c r="N341" s="18"/>
      <c r="O341" s="18"/>
      <c r="P341" s="18"/>
      <c r="Q341" s="18"/>
      <c r="R341" s="18"/>
      <c r="S341" s="18"/>
      <c r="T341" s="18"/>
    </row>
    <row r="342" spans="1:20" ht="13.5" customHeight="1" thickBot="1">
      <c r="A342" s="88"/>
      <c r="B342" s="18"/>
      <c r="C342" s="18"/>
      <c r="D342" s="18"/>
      <c r="E342" s="18"/>
      <c r="F342" s="18"/>
      <c r="G342" s="18"/>
      <c r="H342" s="18"/>
      <c r="I342" s="18"/>
      <c r="J342" s="12"/>
      <c r="K342" s="18"/>
      <c r="L342" s="18"/>
      <c r="M342" s="18"/>
      <c r="N342" s="18"/>
      <c r="O342" s="18"/>
      <c r="P342" s="18"/>
      <c r="Q342" s="18"/>
      <c r="R342" s="18"/>
      <c r="S342" s="18"/>
      <c r="T342" s="18"/>
    </row>
    <row r="343" spans="1:20" ht="13.5" thickBot="1">
      <c r="A343" s="158" t="s">
        <v>53</v>
      </c>
      <c r="B343" s="158" t="s">
        <v>54</v>
      </c>
      <c r="C343" s="166" t="s">
        <v>55</v>
      </c>
      <c r="D343" s="156" t="s">
        <v>4</v>
      </c>
      <c r="E343" s="156"/>
      <c r="F343" s="157"/>
      <c r="G343" s="149" t="s">
        <v>56</v>
      </c>
      <c r="H343" s="152" t="s">
        <v>57</v>
      </c>
      <c r="I343" s="152" t="s">
        <v>58</v>
      </c>
      <c r="J343" s="12"/>
      <c r="K343" s="18"/>
      <c r="L343" s="18"/>
      <c r="M343" s="18"/>
      <c r="N343" s="18"/>
      <c r="O343" s="18"/>
      <c r="P343" s="18"/>
      <c r="Q343" s="18"/>
      <c r="R343" s="18"/>
      <c r="S343" s="18"/>
      <c r="T343" s="18"/>
    </row>
    <row r="344" spans="1:20" ht="12.75">
      <c r="A344" s="159"/>
      <c r="B344" s="161"/>
      <c r="C344" s="167"/>
      <c r="D344" s="152" t="s">
        <v>1</v>
      </c>
      <c r="E344" s="152" t="s">
        <v>2</v>
      </c>
      <c r="F344" s="152" t="s">
        <v>3</v>
      </c>
      <c r="G344" s="150"/>
      <c r="H344" s="153"/>
      <c r="I344" s="153"/>
      <c r="J344" s="12"/>
      <c r="K344" s="18"/>
      <c r="L344" s="18"/>
      <c r="M344" s="18"/>
      <c r="N344" s="18"/>
      <c r="O344" s="18"/>
      <c r="P344" s="18"/>
      <c r="Q344" s="18"/>
      <c r="R344" s="18"/>
      <c r="S344" s="18"/>
      <c r="T344" s="18"/>
    </row>
    <row r="345" spans="1:20" ht="13.5" thickBot="1">
      <c r="A345" s="160"/>
      <c r="B345" s="162"/>
      <c r="C345" s="155"/>
      <c r="D345" s="155"/>
      <c r="E345" s="155"/>
      <c r="F345" s="155"/>
      <c r="G345" s="151"/>
      <c r="H345" s="154"/>
      <c r="I345" s="154"/>
      <c r="J345" s="12"/>
      <c r="K345" s="18"/>
      <c r="L345" s="18"/>
      <c r="M345" s="18"/>
      <c r="N345" s="18"/>
      <c r="O345" s="18"/>
      <c r="P345" s="18"/>
      <c r="Q345" s="18"/>
      <c r="R345" s="18"/>
      <c r="S345" s="18"/>
      <c r="T345" s="18"/>
    </row>
    <row r="346" spans="1:20" ht="24">
      <c r="A346" s="163" t="s">
        <v>75</v>
      </c>
      <c r="B346" s="38" t="s">
        <v>35</v>
      </c>
      <c r="C346" s="31">
        <v>250</v>
      </c>
      <c r="D346" s="32">
        <v>2.5</v>
      </c>
      <c r="E346" s="30">
        <v>2.8</v>
      </c>
      <c r="F346" s="30">
        <v>17</v>
      </c>
      <c r="G346" s="30">
        <v>103.3</v>
      </c>
      <c r="H346" s="31">
        <v>8.3</v>
      </c>
      <c r="I346" s="33">
        <v>80</v>
      </c>
      <c r="J346" s="12"/>
      <c r="K346" s="18"/>
      <c r="L346" s="18"/>
      <c r="M346" s="18"/>
      <c r="N346" s="18"/>
      <c r="O346" s="18"/>
      <c r="P346" s="18"/>
      <c r="Q346" s="18"/>
      <c r="R346" s="18"/>
      <c r="S346" s="18"/>
      <c r="T346" s="18"/>
    </row>
    <row r="347" spans="1:20" ht="24">
      <c r="A347" s="165"/>
      <c r="B347" s="38" t="s">
        <v>105</v>
      </c>
      <c r="C347" s="31">
        <v>190</v>
      </c>
      <c r="D347" s="32">
        <v>14.12</v>
      </c>
      <c r="E347" s="30">
        <v>9.04</v>
      </c>
      <c r="F347" s="30">
        <v>20.26</v>
      </c>
      <c r="G347" s="30">
        <v>219</v>
      </c>
      <c r="H347" s="31">
        <v>20.03</v>
      </c>
      <c r="I347" s="33">
        <v>298</v>
      </c>
      <c r="J347" s="12"/>
      <c r="K347" s="18"/>
      <c r="L347" s="18"/>
      <c r="M347" s="18"/>
      <c r="N347" s="18"/>
      <c r="O347" s="18"/>
      <c r="P347" s="18"/>
      <c r="Q347" s="18"/>
      <c r="R347" s="18"/>
      <c r="S347" s="18"/>
      <c r="T347" s="18"/>
    </row>
    <row r="348" spans="1:20" ht="12.75">
      <c r="A348" s="165"/>
      <c r="B348" s="38" t="s">
        <v>11</v>
      </c>
      <c r="C348" s="43">
        <v>200</v>
      </c>
      <c r="D348" s="44">
        <v>0.44</v>
      </c>
      <c r="E348" s="42">
        <v>0.02</v>
      </c>
      <c r="F348" s="42">
        <v>27.8</v>
      </c>
      <c r="G348" s="42">
        <v>113</v>
      </c>
      <c r="H348" s="43">
        <v>0.4</v>
      </c>
      <c r="I348" s="45">
        <v>376</v>
      </c>
      <c r="J348" s="12"/>
      <c r="K348" s="18"/>
      <c r="L348" s="18"/>
      <c r="M348" s="18"/>
      <c r="N348" s="18"/>
      <c r="O348" s="18"/>
      <c r="P348" s="18"/>
      <c r="Q348" s="18"/>
      <c r="R348" s="18"/>
      <c r="S348" s="18"/>
      <c r="T348" s="18"/>
    </row>
    <row r="349" spans="1:20" ht="12.75">
      <c r="A349" s="165"/>
      <c r="B349" s="38" t="s">
        <v>12</v>
      </c>
      <c r="C349" s="43">
        <v>30</v>
      </c>
      <c r="D349" s="44">
        <v>2.37</v>
      </c>
      <c r="E349" s="42">
        <v>0.3</v>
      </c>
      <c r="F349" s="42">
        <v>14.76</v>
      </c>
      <c r="G349" s="42">
        <v>70.5</v>
      </c>
      <c r="H349" s="43">
        <v>0</v>
      </c>
      <c r="I349" s="45"/>
      <c r="J349" s="12"/>
      <c r="K349" s="18"/>
      <c r="L349" s="18"/>
      <c r="M349" s="18"/>
      <c r="N349" s="18"/>
      <c r="O349" s="18"/>
      <c r="P349" s="18"/>
      <c r="Q349" s="18"/>
      <c r="R349" s="18"/>
      <c r="S349" s="18"/>
      <c r="T349" s="18"/>
    </row>
    <row r="350" spans="1:20" ht="12.75">
      <c r="A350" s="165"/>
      <c r="B350" s="38" t="s">
        <v>13</v>
      </c>
      <c r="C350" s="43">
        <v>40</v>
      </c>
      <c r="D350" s="44">
        <v>2.64</v>
      </c>
      <c r="E350" s="42">
        <v>0.48</v>
      </c>
      <c r="F350" s="42">
        <v>19.76</v>
      </c>
      <c r="G350" s="42">
        <v>72.4</v>
      </c>
      <c r="H350" s="43">
        <v>0</v>
      </c>
      <c r="I350" s="45"/>
      <c r="J350" s="12"/>
      <c r="K350" s="18"/>
      <c r="L350" s="18"/>
      <c r="M350" s="18"/>
      <c r="N350" s="18"/>
      <c r="O350" s="18"/>
      <c r="P350" s="18"/>
      <c r="Q350" s="18"/>
      <c r="R350" s="18"/>
      <c r="S350" s="18"/>
      <c r="T350" s="18"/>
    </row>
    <row r="351" spans="1:20" ht="13.5" customHeight="1" thickBot="1">
      <c r="A351" s="99"/>
      <c r="B351" s="98" t="s">
        <v>6</v>
      </c>
      <c r="C351" s="51"/>
      <c r="D351" s="71">
        <f>D346+D347+D348+D349+D350</f>
        <v>22.07</v>
      </c>
      <c r="E351" s="71">
        <f>E346+E347+E348+E349+E350</f>
        <v>12.64</v>
      </c>
      <c r="F351" s="71">
        <f>F346+F347+F348+F349+F350</f>
        <v>99.58000000000001</v>
      </c>
      <c r="G351" s="71">
        <f>G346+G347+G348+G349+G350</f>
        <v>578.2</v>
      </c>
      <c r="H351" s="71">
        <f>H346+H347+H348+H349+H350</f>
        <v>28.73</v>
      </c>
      <c r="I351" s="96"/>
      <c r="J351" s="12"/>
      <c r="K351" s="18"/>
      <c r="L351" s="18"/>
      <c r="M351" s="18"/>
      <c r="N351" s="18"/>
      <c r="O351" s="18"/>
      <c r="P351" s="18"/>
      <c r="Q351" s="18"/>
      <c r="R351" s="18"/>
      <c r="S351" s="18"/>
      <c r="T351" s="18"/>
    </row>
    <row r="352" spans="1:20" ht="12.75">
      <c r="A352" s="18"/>
      <c r="B352" s="18"/>
      <c r="C352" s="18"/>
      <c r="D352" s="18"/>
      <c r="E352" s="18"/>
      <c r="F352" s="18"/>
      <c r="G352" s="18"/>
      <c r="H352" s="18"/>
      <c r="I352" s="18"/>
      <c r="J352" s="12"/>
      <c r="K352" s="18"/>
      <c r="L352" s="18"/>
      <c r="M352" s="18"/>
      <c r="N352" s="18"/>
      <c r="O352" s="18"/>
      <c r="P352" s="18"/>
      <c r="Q352" s="18"/>
      <c r="R352" s="18"/>
      <c r="S352" s="18"/>
      <c r="T352" s="18"/>
    </row>
    <row r="353" spans="1:20" ht="13.5" thickBot="1">
      <c r="A353" s="88"/>
      <c r="B353" s="18"/>
      <c r="C353" s="18"/>
      <c r="D353" s="18"/>
      <c r="E353" s="18"/>
      <c r="F353" s="18"/>
      <c r="G353" s="18"/>
      <c r="H353" s="18"/>
      <c r="I353" s="18"/>
      <c r="J353" s="12"/>
      <c r="K353" s="18"/>
      <c r="L353" s="18"/>
      <c r="M353" s="18"/>
      <c r="N353" s="18"/>
      <c r="O353" s="18"/>
      <c r="P353" s="18"/>
      <c r="Q353" s="18"/>
      <c r="R353" s="18"/>
      <c r="S353" s="18"/>
      <c r="T353" s="18"/>
    </row>
    <row r="354" spans="1:20" ht="13.5" thickBot="1">
      <c r="A354" s="158" t="s">
        <v>53</v>
      </c>
      <c r="B354" s="158" t="s">
        <v>54</v>
      </c>
      <c r="C354" s="166" t="s">
        <v>55</v>
      </c>
      <c r="D354" s="156" t="s">
        <v>4</v>
      </c>
      <c r="E354" s="156"/>
      <c r="F354" s="157"/>
      <c r="G354" s="149" t="s">
        <v>56</v>
      </c>
      <c r="H354" s="152" t="s">
        <v>57</v>
      </c>
      <c r="I354" s="152" t="s">
        <v>58</v>
      </c>
      <c r="J354" s="12"/>
      <c r="K354" s="18"/>
      <c r="L354" s="18"/>
      <c r="M354" s="18"/>
      <c r="N354" s="18"/>
      <c r="O354" s="18"/>
      <c r="P354" s="18"/>
      <c r="Q354" s="18"/>
      <c r="R354" s="18"/>
      <c r="S354" s="18"/>
      <c r="T354" s="18"/>
    </row>
    <row r="355" spans="1:20" ht="12.75">
      <c r="A355" s="159"/>
      <c r="B355" s="161"/>
      <c r="C355" s="167"/>
      <c r="D355" s="152" t="s">
        <v>1</v>
      </c>
      <c r="E355" s="152" t="s">
        <v>2</v>
      </c>
      <c r="F355" s="152" t="s">
        <v>3</v>
      </c>
      <c r="G355" s="150"/>
      <c r="H355" s="153"/>
      <c r="I355" s="153"/>
      <c r="J355" s="12"/>
      <c r="K355" s="18"/>
      <c r="L355" s="18"/>
      <c r="M355" s="18"/>
      <c r="N355" s="18"/>
      <c r="O355" s="18"/>
      <c r="P355" s="18"/>
      <c r="Q355" s="18"/>
      <c r="R355" s="18"/>
      <c r="S355" s="18"/>
      <c r="T355" s="18"/>
    </row>
    <row r="356" spans="1:20" ht="13.5" thickBot="1">
      <c r="A356" s="160"/>
      <c r="B356" s="162"/>
      <c r="C356" s="155"/>
      <c r="D356" s="155"/>
      <c r="E356" s="155"/>
      <c r="F356" s="155"/>
      <c r="G356" s="151"/>
      <c r="H356" s="154"/>
      <c r="I356" s="154"/>
      <c r="J356" s="12"/>
      <c r="K356" s="18"/>
      <c r="L356" s="18"/>
      <c r="M356" s="18"/>
      <c r="N356" s="18"/>
      <c r="O356" s="18"/>
      <c r="P356" s="18"/>
      <c r="Q356" s="18"/>
      <c r="R356" s="18"/>
      <c r="S356" s="18"/>
      <c r="T356" s="18"/>
    </row>
    <row r="357" spans="1:20" ht="12.75">
      <c r="A357" s="163" t="s">
        <v>76</v>
      </c>
      <c r="B357" s="41" t="s">
        <v>48</v>
      </c>
      <c r="C357" s="72">
        <v>110</v>
      </c>
      <c r="D357" s="32">
        <v>14.79</v>
      </c>
      <c r="E357" s="30">
        <v>7.42</v>
      </c>
      <c r="F357" s="30">
        <v>24.83</v>
      </c>
      <c r="G357" s="30">
        <v>225</v>
      </c>
      <c r="H357" s="31">
        <v>0.19</v>
      </c>
      <c r="I357" s="33">
        <v>230</v>
      </c>
      <c r="J357" s="12"/>
      <c r="K357" s="18"/>
      <c r="L357" s="18"/>
      <c r="M357" s="18"/>
      <c r="N357" s="18"/>
      <c r="O357" s="18"/>
      <c r="P357" s="18"/>
      <c r="Q357" s="18"/>
      <c r="R357" s="18"/>
      <c r="S357" s="18"/>
      <c r="T357" s="18"/>
    </row>
    <row r="358" spans="1:20" ht="12.75">
      <c r="A358" s="164"/>
      <c r="B358" s="38" t="s">
        <v>49</v>
      </c>
      <c r="C358" s="25">
        <v>40</v>
      </c>
      <c r="D358" s="26">
        <v>2.45</v>
      </c>
      <c r="E358" s="24">
        <v>7.55</v>
      </c>
      <c r="F358" s="24">
        <v>14.62</v>
      </c>
      <c r="G358" s="24">
        <v>136</v>
      </c>
      <c r="H358" s="25">
        <v>0</v>
      </c>
      <c r="I358" s="29">
        <v>392</v>
      </c>
      <c r="J358" s="12"/>
      <c r="K358" s="18"/>
      <c r="L358" s="18"/>
      <c r="M358" s="18"/>
      <c r="N358" s="18"/>
      <c r="O358" s="18"/>
      <c r="P358" s="18"/>
      <c r="Q358" s="18"/>
      <c r="R358" s="18"/>
      <c r="S358" s="18"/>
      <c r="T358" s="18"/>
    </row>
    <row r="359" spans="1:20" ht="13.5" customHeight="1">
      <c r="A359" s="165"/>
      <c r="B359" s="93" t="s">
        <v>25</v>
      </c>
      <c r="C359" s="73">
        <v>200</v>
      </c>
      <c r="D359" s="44">
        <v>3</v>
      </c>
      <c r="E359" s="42">
        <v>2.6</v>
      </c>
      <c r="F359" s="42">
        <v>15</v>
      </c>
      <c r="G359" s="42">
        <v>99</v>
      </c>
      <c r="H359" s="43">
        <v>1.3</v>
      </c>
      <c r="I359" s="130">
        <v>395</v>
      </c>
      <c r="J359" s="12"/>
      <c r="K359" s="18"/>
      <c r="L359" s="18"/>
      <c r="M359" s="18"/>
      <c r="N359" s="18"/>
      <c r="O359" s="18"/>
      <c r="P359" s="18"/>
      <c r="Q359" s="18"/>
      <c r="R359" s="18"/>
      <c r="S359" s="18"/>
      <c r="T359" s="18"/>
    </row>
    <row r="360" spans="1:20" ht="13.5" thickBot="1">
      <c r="A360" s="110"/>
      <c r="B360" s="98" t="s">
        <v>6</v>
      </c>
      <c r="C360" s="48"/>
      <c r="D360" s="71">
        <f>D357+D358+D359</f>
        <v>20.24</v>
      </c>
      <c r="E360" s="71">
        <f>E357+E358+E359</f>
        <v>17.57</v>
      </c>
      <c r="F360" s="71">
        <f>F357+F358+F359</f>
        <v>54.449999999999996</v>
      </c>
      <c r="G360" s="71">
        <f>G357+G358+G359</f>
        <v>460</v>
      </c>
      <c r="H360" s="71">
        <f>H357+H358+H359</f>
        <v>1.49</v>
      </c>
      <c r="I360" s="96"/>
      <c r="J360" s="12"/>
      <c r="K360" s="18"/>
      <c r="L360" s="18"/>
      <c r="M360" s="18"/>
      <c r="N360" s="18"/>
      <c r="O360" s="18"/>
      <c r="P360" s="18"/>
      <c r="Q360" s="18"/>
      <c r="R360" s="18"/>
      <c r="S360" s="18"/>
      <c r="T360" s="18"/>
    </row>
    <row r="361" spans="1:20" ht="13.5" thickBot="1">
      <c r="A361" s="111"/>
      <c r="B361" s="111" t="s">
        <v>77</v>
      </c>
      <c r="C361" s="109"/>
      <c r="D361" s="135">
        <f>D339+D351+D360</f>
        <v>45.79</v>
      </c>
      <c r="E361" s="135">
        <f>E339+E351+E360</f>
        <v>34.64</v>
      </c>
      <c r="F361" s="135">
        <f>F339+F351+F360</f>
        <v>154.03</v>
      </c>
      <c r="G361" s="135">
        <f>G339+G351+G360</f>
        <v>1092.2</v>
      </c>
      <c r="H361" s="135">
        <f>H339+H351+H360</f>
        <v>30.33</v>
      </c>
      <c r="I361" s="76"/>
      <c r="J361" s="12"/>
      <c r="K361" s="18"/>
      <c r="L361" s="18"/>
      <c r="M361" s="18"/>
      <c r="N361" s="18"/>
      <c r="O361" s="18"/>
      <c r="P361" s="18"/>
      <c r="Q361" s="18"/>
      <c r="R361" s="18"/>
      <c r="S361" s="18"/>
      <c r="T361" s="18"/>
    </row>
    <row r="362" spans="1:20" ht="12.75">
      <c r="A362" s="16"/>
      <c r="B362" s="16"/>
      <c r="C362" s="16"/>
      <c r="D362" s="102"/>
      <c r="E362" s="102"/>
      <c r="F362" s="102"/>
      <c r="G362" s="102"/>
      <c r="H362" s="102"/>
      <c r="I362" s="102"/>
      <c r="J362" s="12"/>
      <c r="K362" s="18"/>
      <c r="L362" s="18"/>
      <c r="M362" s="18"/>
      <c r="N362" s="18"/>
      <c r="O362" s="18"/>
      <c r="P362" s="18"/>
      <c r="Q362" s="18"/>
      <c r="R362" s="18"/>
      <c r="S362" s="18"/>
      <c r="T362" s="18"/>
    </row>
    <row r="363" spans="1:20" ht="12.75">
      <c r="A363" s="16"/>
      <c r="B363" s="16"/>
      <c r="C363" s="16"/>
      <c r="D363" s="16"/>
      <c r="E363" s="16"/>
      <c r="F363" s="16"/>
      <c r="G363" s="16"/>
      <c r="H363" s="16"/>
      <c r="I363" s="16"/>
      <c r="J363" s="12"/>
      <c r="K363" s="18"/>
      <c r="L363" s="18"/>
      <c r="M363" s="18"/>
      <c r="N363" s="18"/>
      <c r="O363" s="18"/>
      <c r="P363" s="18"/>
      <c r="Q363" s="18"/>
      <c r="R363" s="18"/>
      <c r="S363" s="18"/>
      <c r="T363" s="18"/>
    </row>
    <row r="364" spans="1:20" ht="12.75">
      <c r="A364" s="16"/>
      <c r="B364" s="16"/>
      <c r="C364" s="16"/>
      <c r="D364" s="16"/>
      <c r="E364" s="16"/>
      <c r="F364" s="16"/>
      <c r="G364" s="16"/>
      <c r="H364" s="7"/>
      <c r="I364" s="16"/>
      <c r="J364" s="12"/>
      <c r="K364" s="18"/>
      <c r="L364" s="18"/>
      <c r="M364" s="18"/>
      <c r="N364" s="18"/>
      <c r="O364" s="18"/>
      <c r="P364" s="18"/>
      <c r="Q364" s="18"/>
      <c r="R364" s="18"/>
      <c r="S364" s="18"/>
      <c r="T364" s="18"/>
    </row>
    <row r="365" spans="1:20" ht="12.75">
      <c r="A365" s="16"/>
      <c r="B365" s="16"/>
      <c r="C365" s="16"/>
      <c r="D365" s="16"/>
      <c r="E365" s="16"/>
      <c r="F365" s="16"/>
      <c r="G365" s="16"/>
      <c r="H365" s="7"/>
      <c r="I365" s="16"/>
      <c r="J365" s="12"/>
      <c r="K365" s="18"/>
      <c r="L365" s="18"/>
      <c r="M365" s="18"/>
      <c r="N365" s="18"/>
      <c r="O365" s="18"/>
      <c r="P365" s="18"/>
      <c r="Q365" s="18"/>
      <c r="R365" s="18"/>
      <c r="S365" s="18"/>
      <c r="T365" s="18"/>
    </row>
    <row r="366" spans="1:20" ht="12.75">
      <c r="A366" s="7"/>
      <c r="B366" s="16"/>
      <c r="C366" s="16"/>
      <c r="D366" s="16"/>
      <c r="E366" s="16"/>
      <c r="F366" s="16"/>
      <c r="G366" s="16"/>
      <c r="H366" s="7"/>
      <c r="I366" s="16"/>
      <c r="J366" s="12"/>
      <c r="K366" s="18"/>
      <c r="L366" s="18"/>
      <c r="M366" s="18"/>
      <c r="N366" s="18"/>
      <c r="O366" s="18"/>
      <c r="P366" s="18"/>
      <c r="Q366" s="18"/>
      <c r="R366" s="18"/>
      <c r="S366" s="18"/>
      <c r="T366" s="18"/>
    </row>
    <row r="367" spans="1:20" ht="12.75">
      <c r="A367" s="7"/>
      <c r="B367" s="7"/>
      <c r="C367" s="7"/>
      <c r="D367" s="7"/>
      <c r="E367" s="7"/>
      <c r="F367" s="7"/>
      <c r="G367" s="7"/>
      <c r="H367" s="7"/>
      <c r="I367" s="7"/>
      <c r="J367" s="12"/>
      <c r="K367" s="18"/>
      <c r="L367" s="18"/>
      <c r="M367" s="18"/>
      <c r="N367" s="18"/>
      <c r="O367" s="18"/>
      <c r="P367" s="18"/>
      <c r="Q367" s="18"/>
      <c r="R367" s="18"/>
      <c r="S367" s="18"/>
      <c r="T367" s="18"/>
    </row>
    <row r="368" spans="1:20" ht="12.75">
      <c r="A368" s="7"/>
      <c r="B368" s="7"/>
      <c r="C368" s="7"/>
      <c r="D368" s="7"/>
      <c r="E368" s="7"/>
      <c r="F368" s="7"/>
      <c r="G368" s="7"/>
      <c r="H368" s="7"/>
      <c r="I368" s="7"/>
      <c r="J368" s="12"/>
      <c r="K368" s="18"/>
      <c r="L368" s="18"/>
      <c r="M368" s="18"/>
      <c r="N368" s="18"/>
      <c r="O368" s="18"/>
      <c r="P368" s="18"/>
      <c r="Q368" s="18"/>
      <c r="R368" s="18"/>
      <c r="S368" s="18"/>
      <c r="T368" s="18"/>
    </row>
    <row r="369" spans="1:20" ht="12.75">
      <c r="A369" s="117"/>
      <c r="B369" s="7"/>
      <c r="C369" s="7"/>
      <c r="D369" s="7"/>
      <c r="E369" s="7"/>
      <c r="F369" s="7"/>
      <c r="H369" t="s">
        <v>63</v>
      </c>
      <c r="J369" s="12"/>
      <c r="K369" s="18"/>
      <c r="L369" s="18"/>
      <c r="M369" s="18"/>
      <c r="N369" s="18"/>
      <c r="O369" s="18"/>
      <c r="P369" s="18"/>
      <c r="Q369" s="18"/>
      <c r="R369" s="18"/>
      <c r="S369" s="18"/>
      <c r="T369" s="18"/>
    </row>
    <row r="370" spans="1:20" ht="13.5" customHeight="1">
      <c r="A370" s="16"/>
      <c r="B370" s="117"/>
      <c r="C370" s="11"/>
      <c r="D370" s="11"/>
      <c r="E370" s="11"/>
      <c r="F370" s="11"/>
      <c r="G370" t="s">
        <v>64</v>
      </c>
      <c r="J370" s="12"/>
      <c r="K370" s="18"/>
      <c r="L370" s="18"/>
      <c r="M370" s="18"/>
      <c r="N370" s="18"/>
      <c r="O370" s="18"/>
      <c r="P370" s="18"/>
      <c r="Q370" s="18"/>
      <c r="R370" s="18"/>
      <c r="S370" s="18"/>
      <c r="T370" s="18"/>
    </row>
    <row r="371" spans="1:20" ht="12.75">
      <c r="A371" s="16"/>
      <c r="B371" s="16"/>
      <c r="C371" s="116"/>
      <c r="D371" s="11"/>
      <c r="E371" s="11"/>
      <c r="F371" s="11"/>
      <c r="G371" s="69"/>
      <c r="H371" s="69"/>
      <c r="J371" s="12"/>
      <c r="K371" s="18"/>
      <c r="L371" s="18"/>
      <c r="M371" s="18"/>
      <c r="N371" s="18"/>
      <c r="O371" s="18"/>
      <c r="P371" s="18"/>
      <c r="Q371" s="18"/>
      <c r="R371" s="18"/>
      <c r="S371" s="18"/>
      <c r="T371" s="18"/>
    </row>
    <row r="372" spans="1:20" ht="12.75">
      <c r="A372" s="16"/>
      <c r="B372" s="16"/>
      <c r="C372" s="11"/>
      <c r="D372" s="11"/>
      <c r="E372" s="11"/>
      <c r="F372" s="11"/>
      <c r="G372" t="s">
        <v>21</v>
      </c>
      <c r="J372" s="12"/>
      <c r="K372" s="18"/>
      <c r="L372" s="18"/>
      <c r="M372" s="18"/>
      <c r="N372" s="18"/>
      <c r="O372" s="18"/>
      <c r="P372" s="18"/>
      <c r="Q372" s="18"/>
      <c r="R372" s="18"/>
      <c r="S372" s="18"/>
      <c r="T372" s="18"/>
    </row>
    <row r="373" spans="1:20" ht="12.75">
      <c r="A373" s="16"/>
      <c r="B373" s="102"/>
      <c r="C373" s="11"/>
      <c r="D373" s="11"/>
      <c r="E373" s="11"/>
      <c r="F373" s="11"/>
      <c r="G373" s="7"/>
      <c r="H373" s="7"/>
      <c r="I373" s="7"/>
      <c r="J373" s="12"/>
      <c r="K373" s="18"/>
      <c r="L373" s="18"/>
      <c r="M373" s="18"/>
      <c r="N373" s="18"/>
      <c r="O373" s="18"/>
      <c r="P373" s="18"/>
      <c r="Q373" s="18"/>
      <c r="R373" s="18"/>
      <c r="S373" s="18"/>
      <c r="T373" s="18"/>
    </row>
    <row r="374" spans="2:20" ht="12.75">
      <c r="B374" s="132" t="s">
        <v>87</v>
      </c>
      <c r="J374" s="12"/>
      <c r="K374" s="18"/>
      <c r="L374" s="18"/>
      <c r="M374" s="18"/>
      <c r="N374" s="18"/>
      <c r="O374" s="18"/>
      <c r="P374" s="18"/>
      <c r="Q374" s="18"/>
      <c r="R374" s="18"/>
      <c r="S374" s="18"/>
      <c r="T374" s="18"/>
    </row>
    <row r="375" spans="2:20" ht="13.5" thickBot="1">
      <c r="B375" s="132" t="s">
        <v>40</v>
      </c>
      <c r="J375" s="12"/>
      <c r="K375" s="18"/>
      <c r="L375" s="18"/>
      <c r="M375" s="18"/>
      <c r="N375" s="18"/>
      <c r="O375" s="18"/>
      <c r="P375" s="18"/>
      <c r="Q375" s="18"/>
      <c r="R375" s="18"/>
      <c r="S375" s="18"/>
      <c r="T375" s="18"/>
    </row>
    <row r="376" spans="1:20" ht="13.5" thickBot="1">
      <c r="A376" s="158" t="s">
        <v>53</v>
      </c>
      <c r="B376" s="158" t="s">
        <v>54</v>
      </c>
      <c r="C376" s="166" t="s">
        <v>55</v>
      </c>
      <c r="D376" s="156" t="s">
        <v>4</v>
      </c>
      <c r="E376" s="156"/>
      <c r="F376" s="157"/>
      <c r="G376" s="149" t="s">
        <v>56</v>
      </c>
      <c r="H376" s="152" t="s">
        <v>57</v>
      </c>
      <c r="I376" s="152" t="s">
        <v>58</v>
      </c>
      <c r="J376" s="12"/>
      <c r="K376" s="18"/>
      <c r="L376" s="18"/>
      <c r="M376" s="18"/>
      <c r="N376" s="18"/>
      <c r="O376" s="18"/>
      <c r="P376" s="18"/>
      <c r="Q376" s="18"/>
      <c r="R376" s="18"/>
      <c r="S376" s="18"/>
      <c r="T376" s="18"/>
    </row>
    <row r="377" spans="1:20" ht="12.75">
      <c r="A377" s="159"/>
      <c r="B377" s="161"/>
      <c r="C377" s="167"/>
      <c r="D377" s="152" t="s">
        <v>1</v>
      </c>
      <c r="E377" s="152" t="s">
        <v>2</v>
      </c>
      <c r="F377" s="152" t="s">
        <v>3</v>
      </c>
      <c r="G377" s="150"/>
      <c r="H377" s="153"/>
      <c r="I377" s="153"/>
      <c r="J377" s="12"/>
      <c r="K377" s="18"/>
      <c r="L377" s="18"/>
      <c r="M377" s="18"/>
      <c r="N377" s="18"/>
      <c r="O377" s="18"/>
      <c r="P377" s="18"/>
      <c r="Q377" s="18"/>
      <c r="R377" s="18"/>
      <c r="S377" s="18"/>
      <c r="T377" s="18"/>
    </row>
    <row r="378" spans="1:20" ht="13.5" thickBot="1">
      <c r="A378" s="160"/>
      <c r="B378" s="162"/>
      <c r="C378" s="155"/>
      <c r="D378" s="155"/>
      <c r="E378" s="155"/>
      <c r="F378" s="155"/>
      <c r="G378" s="151"/>
      <c r="H378" s="154"/>
      <c r="I378" s="154"/>
      <c r="J378" s="12"/>
      <c r="K378" s="18"/>
      <c r="L378" s="18"/>
      <c r="M378" s="18"/>
      <c r="N378" s="18"/>
      <c r="O378" s="18"/>
      <c r="P378" s="18"/>
      <c r="Q378" s="18"/>
      <c r="R378" s="18"/>
      <c r="S378" s="18"/>
      <c r="T378" s="18"/>
    </row>
    <row r="379" spans="1:20" ht="25.5" customHeight="1">
      <c r="A379" s="185" t="s">
        <v>79</v>
      </c>
      <c r="B379" s="41" t="s">
        <v>116</v>
      </c>
      <c r="C379" s="72">
        <v>180</v>
      </c>
      <c r="D379" s="32"/>
      <c r="E379" s="30"/>
      <c r="F379" s="30"/>
      <c r="G379" s="30"/>
      <c r="H379" s="31"/>
      <c r="I379" s="33"/>
      <c r="J379" s="12"/>
      <c r="K379" s="18"/>
      <c r="L379" s="18"/>
      <c r="M379" s="18"/>
      <c r="N379" s="18"/>
      <c r="O379" s="18"/>
      <c r="P379" s="18"/>
      <c r="Q379" s="18"/>
      <c r="R379" s="18"/>
      <c r="S379" s="18"/>
      <c r="T379" s="18"/>
    </row>
    <row r="380" spans="1:20" ht="12.75">
      <c r="A380" s="165"/>
      <c r="B380" s="39" t="s">
        <v>66</v>
      </c>
      <c r="C380" s="27">
        <v>180</v>
      </c>
      <c r="D380" s="26">
        <v>0.12</v>
      </c>
      <c r="E380" s="26">
        <v>0.02</v>
      </c>
      <c r="F380" s="26">
        <v>10.2</v>
      </c>
      <c r="G380" s="26">
        <v>41</v>
      </c>
      <c r="H380" s="27">
        <v>2.83</v>
      </c>
      <c r="I380" s="28">
        <v>393</v>
      </c>
      <c r="J380" s="12"/>
      <c r="K380" s="18"/>
      <c r="L380" s="18"/>
      <c r="M380" s="18"/>
      <c r="N380" s="18"/>
      <c r="O380" s="18"/>
      <c r="P380" s="18"/>
      <c r="Q380" s="18"/>
      <c r="R380" s="18"/>
      <c r="S380" s="18"/>
      <c r="T380" s="18"/>
    </row>
    <row r="381" spans="1:20" ht="12.75">
      <c r="A381" s="165"/>
      <c r="B381" s="38" t="s">
        <v>117</v>
      </c>
      <c r="C381" s="25">
        <v>40</v>
      </c>
      <c r="D381" s="26">
        <v>2.45</v>
      </c>
      <c r="E381" s="24">
        <v>7.55</v>
      </c>
      <c r="F381" s="24">
        <v>14.62</v>
      </c>
      <c r="G381" s="24">
        <v>136</v>
      </c>
      <c r="H381" s="25">
        <v>0</v>
      </c>
      <c r="I381" s="29">
        <v>392</v>
      </c>
      <c r="J381" s="12"/>
      <c r="K381" s="18"/>
      <c r="L381" s="18"/>
      <c r="M381" s="18"/>
      <c r="N381" s="18"/>
      <c r="O381" s="18"/>
      <c r="P381" s="18"/>
      <c r="Q381" s="18"/>
      <c r="R381" s="18"/>
      <c r="S381" s="18"/>
      <c r="T381" s="18"/>
    </row>
    <row r="382" spans="1:20" ht="12.75">
      <c r="A382" s="114" t="s">
        <v>65</v>
      </c>
      <c r="B382" s="38" t="s">
        <v>32</v>
      </c>
      <c r="C382" s="73">
        <v>180</v>
      </c>
      <c r="D382" s="44">
        <v>5.22</v>
      </c>
      <c r="E382" s="42">
        <v>4.5</v>
      </c>
      <c r="F382" s="42">
        <v>7.2</v>
      </c>
      <c r="G382" s="42">
        <v>90</v>
      </c>
      <c r="H382" s="43">
        <v>1.26</v>
      </c>
      <c r="I382" s="29"/>
      <c r="J382" s="12"/>
      <c r="K382" s="18"/>
      <c r="L382" s="18"/>
      <c r="M382" s="18"/>
      <c r="N382" s="18"/>
      <c r="O382" s="18"/>
      <c r="P382" s="18"/>
      <c r="Q382" s="18"/>
      <c r="R382" s="18"/>
      <c r="S382" s="18"/>
      <c r="T382" s="18"/>
    </row>
    <row r="383" spans="1:20" ht="12.75">
      <c r="A383" s="113"/>
      <c r="B383" s="119" t="s">
        <v>67</v>
      </c>
      <c r="C383" s="89">
        <v>30</v>
      </c>
      <c r="D383" s="90">
        <v>1.9</v>
      </c>
      <c r="E383" s="91">
        <v>5</v>
      </c>
      <c r="F383" s="91">
        <v>20.6</v>
      </c>
      <c r="G383" s="91">
        <v>135</v>
      </c>
      <c r="H383" s="89">
        <v>0</v>
      </c>
      <c r="I383" s="92"/>
      <c r="J383" s="12"/>
      <c r="K383" s="18"/>
      <c r="L383" s="18"/>
      <c r="M383" s="18"/>
      <c r="N383" s="18"/>
      <c r="O383" s="18"/>
      <c r="P383" s="18"/>
      <c r="Q383" s="18"/>
      <c r="R383" s="18"/>
      <c r="S383" s="18"/>
      <c r="T383" s="18"/>
    </row>
    <row r="384" spans="1:20" ht="13.5" thickBot="1">
      <c r="A384" s="99"/>
      <c r="B384" s="112" t="s">
        <v>6</v>
      </c>
      <c r="C384" s="54"/>
      <c r="D384" s="64">
        <f>D379+D380+D381+D382+D383</f>
        <v>9.69</v>
      </c>
      <c r="E384" s="64">
        <f>E379+E380+E381+E382+E383</f>
        <v>17.07</v>
      </c>
      <c r="F384" s="64">
        <f>F379+F380+F381+F382+F383</f>
        <v>52.620000000000005</v>
      </c>
      <c r="G384" s="64">
        <f>G379+G380+G381+G382+G383</f>
        <v>402</v>
      </c>
      <c r="H384" s="64">
        <f>H379+H380+H381+H382+H383</f>
        <v>4.09</v>
      </c>
      <c r="I384" s="65"/>
      <c r="J384" s="12"/>
      <c r="K384" s="18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1:20" ht="12.75">
      <c r="A385" s="18"/>
      <c r="B385" s="74"/>
      <c r="C385" s="16"/>
      <c r="D385" s="102"/>
      <c r="E385" s="102"/>
      <c r="F385" s="102"/>
      <c r="G385" s="102"/>
      <c r="H385" s="102"/>
      <c r="I385" s="102"/>
      <c r="J385" s="12"/>
      <c r="K385" s="18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1:20" ht="13.5" thickBot="1">
      <c r="A386" s="88"/>
      <c r="B386" s="18"/>
      <c r="C386" s="18"/>
      <c r="D386" s="18"/>
      <c r="E386" s="18"/>
      <c r="F386" s="18"/>
      <c r="G386" s="18"/>
      <c r="H386" s="18"/>
      <c r="I386" s="18"/>
      <c r="J386" s="12"/>
      <c r="K386" s="18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1:20" ht="13.5" thickBot="1">
      <c r="A387" s="158" t="s">
        <v>53</v>
      </c>
      <c r="B387" s="158" t="s">
        <v>54</v>
      </c>
      <c r="C387" s="166" t="s">
        <v>55</v>
      </c>
      <c r="D387" s="156" t="s">
        <v>4</v>
      </c>
      <c r="E387" s="156"/>
      <c r="F387" s="157"/>
      <c r="G387" s="149" t="s">
        <v>56</v>
      </c>
      <c r="H387" s="152" t="s">
        <v>57</v>
      </c>
      <c r="I387" s="152" t="s">
        <v>58</v>
      </c>
      <c r="J387" s="12"/>
      <c r="K387" s="18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1:20" ht="12.75">
      <c r="A388" s="159"/>
      <c r="B388" s="161"/>
      <c r="C388" s="167"/>
      <c r="D388" s="152" t="s">
        <v>1</v>
      </c>
      <c r="E388" s="152" t="s">
        <v>2</v>
      </c>
      <c r="F388" s="152" t="s">
        <v>3</v>
      </c>
      <c r="G388" s="150"/>
      <c r="H388" s="153"/>
      <c r="I388" s="153"/>
      <c r="J388" s="12"/>
      <c r="K388" s="18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1:20" ht="13.5" thickBot="1">
      <c r="A389" s="160"/>
      <c r="B389" s="162"/>
      <c r="C389" s="155"/>
      <c r="D389" s="155"/>
      <c r="E389" s="155"/>
      <c r="F389" s="155"/>
      <c r="G389" s="151"/>
      <c r="H389" s="154"/>
      <c r="I389" s="154"/>
      <c r="J389" s="12"/>
      <c r="K389" s="18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1:20" ht="12.75">
      <c r="A390" s="163" t="s">
        <v>80</v>
      </c>
      <c r="B390" s="38" t="s">
        <v>42</v>
      </c>
      <c r="C390" s="31">
        <v>250</v>
      </c>
      <c r="D390" s="32">
        <v>2.04</v>
      </c>
      <c r="E390" s="30">
        <v>5</v>
      </c>
      <c r="F390" s="30">
        <v>14.1</v>
      </c>
      <c r="G390" s="30">
        <v>110</v>
      </c>
      <c r="H390" s="31">
        <v>8.8</v>
      </c>
      <c r="I390" s="33">
        <v>58</v>
      </c>
      <c r="J390" s="12"/>
      <c r="K390" s="18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1:20" ht="13.5" customHeight="1">
      <c r="A391" s="165"/>
      <c r="B391" s="38" t="s">
        <v>97</v>
      </c>
      <c r="C391" s="31">
        <v>80</v>
      </c>
      <c r="D391" s="32">
        <v>12.44</v>
      </c>
      <c r="E391" s="30">
        <v>9.24</v>
      </c>
      <c r="F391" s="30">
        <v>12.56</v>
      </c>
      <c r="G391" s="30">
        <v>183</v>
      </c>
      <c r="H391" s="31">
        <v>0.12</v>
      </c>
      <c r="I391" s="33">
        <v>282</v>
      </c>
      <c r="J391" s="12"/>
      <c r="K391" s="18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1:20" ht="12.75">
      <c r="A392" s="165"/>
      <c r="B392" s="38" t="s">
        <v>98</v>
      </c>
      <c r="C392" s="31">
        <v>155</v>
      </c>
      <c r="D392" s="32">
        <v>4.65</v>
      </c>
      <c r="E392" s="30">
        <v>3.96</v>
      </c>
      <c r="F392" s="30">
        <v>20.63</v>
      </c>
      <c r="G392" s="30">
        <v>138</v>
      </c>
      <c r="H392" s="31">
        <v>0</v>
      </c>
      <c r="I392" s="33">
        <v>168</v>
      </c>
      <c r="J392" s="12"/>
      <c r="K392" s="18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1:20" ht="12.75">
      <c r="A393" s="165"/>
      <c r="B393" s="38" t="s">
        <v>11</v>
      </c>
      <c r="C393" s="43">
        <v>200</v>
      </c>
      <c r="D393" s="44">
        <v>0.44</v>
      </c>
      <c r="E393" s="42">
        <v>0.02</v>
      </c>
      <c r="F393" s="42">
        <v>27.8</v>
      </c>
      <c r="G393" s="42">
        <v>113</v>
      </c>
      <c r="H393" s="43">
        <v>0.4</v>
      </c>
      <c r="I393" s="45">
        <v>376</v>
      </c>
      <c r="J393" s="12"/>
      <c r="K393" s="18"/>
      <c r="L393" s="18"/>
      <c r="M393" s="18"/>
      <c r="N393" s="18"/>
      <c r="O393" s="18"/>
      <c r="P393" s="18"/>
      <c r="Q393" s="18"/>
      <c r="R393" s="18"/>
      <c r="S393" s="18"/>
      <c r="T393" s="18"/>
    </row>
    <row r="394" spans="1:20" ht="12.75">
      <c r="A394" s="165"/>
      <c r="B394" s="38" t="s">
        <v>12</v>
      </c>
      <c r="C394" s="43">
        <v>30</v>
      </c>
      <c r="D394" s="44">
        <v>2.37</v>
      </c>
      <c r="E394" s="42">
        <v>0.3</v>
      </c>
      <c r="F394" s="42">
        <v>14.76</v>
      </c>
      <c r="G394" s="42">
        <v>70.5</v>
      </c>
      <c r="H394" s="43">
        <v>0</v>
      </c>
      <c r="I394" s="45"/>
      <c r="J394" s="12"/>
      <c r="K394" s="18"/>
      <c r="L394" s="18"/>
      <c r="M394" s="18"/>
      <c r="N394" s="18"/>
      <c r="O394" s="18"/>
      <c r="P394" s="18"/>
      <c r="Q394" s="18"/>
      <c r="R394" s="18"/>
      <c r="S394" s="18"/>
      <c r="T394" s="18"/>
    </row>
    <row r="395" spans="1:20" ht="12.75">
      <c r="A395" s="165"/>
      <c r="B395" s="38" t="s">
        <v>13</v>
      </c>
      <c r="C395" s="43">
        <v>40</v>
      </c>
      <c r="D395" s="44">
        <v>2.64</v>
      </c>
      <c r="E395" s="42">
        <v>0.48</v>
      </c>
      <c r="F395" s="42">
        <v>19.76</v>
      </c>
      <c r="G395" s="42">
        <v>72.4</v>
      </c>
      <c r="H395" s="43">
        <v>0</v>
      </c>
      <c r="I395" s="45"/>
      <c r="J395" s="12"/>
      <c r="K395" s="18"/>
      <c r="L395" s="18"/>
      <c r="M395" s="18"/>
      <c r="N395" s="18"/>
      <c r="O395" s="18"/>
      <c r="P395" s="18"/>
      <c r="Q395" s="18"/>
      <c r="R395" s="18"/>
      <c r="S395" s="18"/>
      <c r="T395" s="18"/>
    </row>
    <row r="396" spans="1:20" ht="13.5" thickBot="1">
      <c r="A396" s="47"/>
      <c r="B396" s="71" t="s">
        <v>6</v>
      </c>
      <c r="C396" s="51"/>
      <c r="D396" s="71">
        <f>D390+D391+D392+D393+D394+D395</f>
        <v>24.580000000000005</v>
      </c>
      <c r="E396" s="71">
        <f>E390+E391+E392+E393+E394+E395</f>
        <v>19</v>
      </c>
      <c r="F396" s="71">
        <f>F390+F391+F392+F393+F394+F395</f>
        <v>109.61000000000001</v>
      </c>
      <c r="G396" s="71">
        <f>G390+G391+G392+G393+G394+G395</f>
        <v>686.9</v>
      </c>
      <c r="H396" s="71">
        <f>H390+H391+H392+H393+H394+H395</f>
        <v>9.32</v>
      </c>
      <c r="I396" s="96"/>
      <c r="J396" s="12"/>
      <c r="K396" s="18"/>
      <c r="L396" s="18"/>
      <c r="M396" s="18"/>
      <c r="N396" s="18"/>
      <c r="O396" s="18"/>
      <c r="P396" s="18"/>
      <c r="Q396" s="18"/>
      <c r="R396" s="18"/>
      <c r="S396" s="18"/>
      <c r="T396" s="18"/>
    </row>
    <row r="397" spans="1:20" ht="12.75">
      <c r="A397" s="18"/>
      <c r="B397" s="18"/>
      <c r="C397" s="18"/>
      <c r="D397" s="18"/>
      <c r="E397" s="18"/>
      <c r="F397" s="18"/>
      <c r="G397" s="18"/>
      <c r="H397" s="18"/>
      <c r="I397" s="18"/>
      <c r="J397" s="12"/>
      <c r="K397" s="18"/>
      <c r="L397" s="18"/>
      <c r="M397" s="18"/>
      <c r="N397" s="18"/>
      <c r="O397" s="18"/>
      <c r="P397" s="18"/>
      <c r="Q397" s="18"/>
      <c r="R397" s="18"/>
      <c r="S397" s="18"/>
      <c r="T397" s="18"/>
    </row>
    <row r="398" spans="1:20" ht="13.5" thickBot="1">
      <c r="A398" s="88"/>
      <c r="B398" s="18"/>
      <c r="C398" s="18"/>
      <c r="D398" s="18"/>
      <c r="E398" s="18"/>
      <c r="F398" s="18"/>
      <c r="G398" s="18"/>
      <c r="H398" s="18"/>
      <c r="I398" s="18"/>
      <c r="J398" s="12"/>
      <c r="K398" s="18"/>
      <c r="L398" s="18"/>
      <c r="M398" s="18"/>
      <c r="N398" s="18"/>
      <c r="O398" s="18"/>
      <c r="P398" s="18"/>
      <c r="Q398" s="18"/>
      <c r="R398" s="18"/>
      <c r="S398" s="18"/>
      <c r="T398" s="18"/>
    </row>
    <row r="399" spans="1:20" ht="13.5" customHeight="1" thickBot="1">
      <c r="A399" s="158" t="s">
        <v>53</v>
      </c>
      <c r="B399" s="158" t="s">
        <v>54</v>
      </c>
      <c r="C399" s="166" t="s">
        <v>55</v>
      </c>
      <c r="D399" s="156" t="s">
        <v>4</v>
      </c>
      <c r="E399" s="156"/>
      <c r="F399" s="157"/>
      <c r="G399" s="149" t="s">
        <v>56</v>
      </c>
      <c r="H399" s="152" t="s">
        <v>57</v>
      </c>
      <c r="I399" s="152" t="s">
        <v>58</v>
      </c>
      <c r="J399" s="12"/>
      <c r="K399" s="18"/>
      <c r="L399" s="18"/>
      <c r="M399" s="18"/>
      <c r="N399" s="18"/>
      <c r="O399" s="18"/>
      <c r="P399" s="18"/>
      <c r="Q399" s="18"/>
      <c r="R399" s="18"/>
      <c r="S399" s="18"/>
      <c r="T399" s="18"/>
    </row>
    <row r="400" spans="1:20" ht="12.75">
      <c r="A400" s="159"/>
      <c r="B400" s="161"/>
      <c r="C400" s="167"/>
      <c r="D400" s="152" t="s">
        <v>1</v>
      </c>
      <c r="E400" s="152" t="s">
        <v>2</v>
      </c>
      <c r="F400" s="152" t="s">
        <v>3</v>
      </c>
      <c r="G400" s="150"/>
      <c r="H400" s="153"/>
      <c r="I400" s="153"/>
      <c r="J400" s="12"/>
      <c r="K400" s="18"/>
      <c r="L400" s="18"/>
      <c r="M400" s="18"/>
      <c r="N400" s="18"/>
      <c r="O400" s="18"/>
      <c r="P400" s="18"/>
      <c r="Q400" s="18"/>
      <c r="R400" s="18"/>
      <c r="S400" s="18"/>
      <c r="T400" s="18"/>
    </row>
    <row r="401" spans="1:20" ht="13.5" thickBot="1">
      <c r="A401" s="160"/>
      <c r="B401" s="162"/>
      <c r="C401" s="155"/>
      <c r="D401" s="155"/>
      <c r="E401" s="155"/>
      <c r="F401" s="155"/>
      <c r="G401" s="151"/>
      <c r="H401" s="154"/>
      <c r="I401" s="154"/>
      <c r="J401" s="12"/>
      <c r="K401" s="18"/>
      <c r="L401" s="18"/>
      <c r="M401" s="18"/>
      <c r="N401" s="18"/>
      <c r="O401" s="18"/>
      <c r="P401" s="18"/>
      <c r="Q401" s="18"/>
      <c r="R401" s="18"/>
      <c r="S401" s="18"/>
      <c r="T401" s="18"/>
    </row>
    <row r="402" spans="1:20" ht="12.75">
      <c r="A402" s="163" t="s">
        <v>81</v>
      </c>
      <c r="B402" s="38" t="s">
        <v>36</v>
      </c>
      <c r="C402" s="43">
        <v>150</v>
      </c>
      <c r="D402" s="44">
        <v>3.06</v>
      </c>
      <c r="E402" s="42">
        <v>4.8</v>
      </c>
      <c r="F402" s="42">
        <v>20.4</v>
      </c>
      <c r="G402" s="42">
        <v>137.25</v>
      </c>
      <c r="H402" s="43">
        <v>18.15</v>
      </c>
      <c r="I402" s="45">
        <v>321</v>
      </c>
      <c r="J402" s="12"/>
      <c r="K402" s="18"/>
      <c r="L402" s="18"/>
      <c r="M402" s="18"/>
      <c r="N402" s="18"/>
      <c r="O402" s="18"/>
      <c r="P402" s="18"/>
      <c r="Q402" s="18"/>
      <c r="R402" s="18"/>
      <c r="S402" s="18"/>
      <c r="T402" s="18"/>
    </row>
    <row r="403" spans="1:20" ht="12.75">
      <c r="A403" s="172"/>
      <c r="B403" s="40" t="s">
        <v>89</v>
      </c>
      <c r="C403" s="72">
        <v>50</v>
      </c>
      <c r="D403" s="32">
        <v>8.5</v>
      </c>
      <c r="E403" s="30">
        <v>4.26</v>
      </c>
      <c r="F403" s="30">
        <v>0</v>
      </c>
      <c r="G403" s="30">
        <v>72</v>
      </c>
      <c r="H403" s="31">
        <v>0</v>
      </c>
      <c r="I403" s="33">
        <v>8</v>
      </c>
      <c r="J403" s="12"/>
      <c r="K403" s="18"/>
      <c r="L403" s="18"/>
      <c r="M403" s="18"/>
      <c r="N403" s="18"/>
      <c r="O403" s="18"/>
      <c r="P403" s="18"/>
      <c r="Q403" s="18"/>
      <c r="R403" s="18"/>
      <c r="S403" s="18"/>
      <c r="T403" s="18"/>
    </row>
    <row r="404" spans="1:20" ht="12.75">
      <c r="A404" s="172"/>
      <c r="B404" s="38" t="s">
        <v>12</v>
      </c>
      <c r="C404" s="43">
        <v>20</v>
      </c>
      <c r="D404" s="44">
        <v>1.58</v>
      </c>
      <c r="E404" s="42">
        <v>0.2</v>
      </c>
      <c r="F404" s="42">
        <v>9.84</v>
      </c>
      <c r="G404" s="42">
        <v>47</v>
      </c>
      <c r="H404" s="43">
        <v>0</v>
      </c>
      <c r="I404" s="33"/>
      <c r="J404" s="12"/>
      <c r="K404" s="18"/>
      <c r="L404" s="18"/>
      <c r="M404" s="18"/>
      <c r="N404" s="18"/>
      <c r="O404" s="18"/>
      <c r="P404" s="18"/>
      <c r="Q404" s="18"/>
      <c r="R404" s="18"/>
      <c r="S404" s="18"/>
      <c r="T404" s="18"/>
    </row>
    <row r="405" spans="1:20" ht="13.5" thickBot="1">
      <c r="A405" s="187"/>
      <c r="B405" s="38" t="s">
        <v>99</v>
      </c>
      <c r="C405" s="73" t="s">
        <v>100</v>
      </c>
      <c r="D405" s="44">
        <v>0.06</v>
      </c>
      <c r="E405" s="42">
        <v>0.02</v>
      </c>
      <c r="F405" s="42">
        <v>9.99</v>
      </c>
      <c r="G405" s="42">
        <v>40</v>
      </c>
      <c r="H405" s="43">
        <v>0.03</v>
      </c>
      <c r="I405" s="45">
        <v>391</v>
      </c>
      <c r="J405" s="12"/>
      <c r="K405" s="18"/>
      <c r="L405" s="18"/>
      <c r="M405" s="18"/>
      <c r="N405" s="18"/>
      <c r="O405" s="18"/>
      <c r="P405" s="18"/>
      <c r="Q405" s="18"/>
      <c r="R405" s="18"/>
      <c r="S405" s="18"/>
      <c r="T405" s="18"/>
    </row>
    <row r="406" spans="1:20" ht="13.5" thickBot="1">
      <c r="A406" s="79"/>
      <c r="B406" s="71" t="s">
        <v>6</v>
      </c>
      <c r="C406" s="48"/>
      <c r="D406" s="71">
        <f>D402+D403+D404+D405</f>
        <v>13.200000000000001</v>
      </c>
      <c r="E406" s="71">
        <f>E402+E403+E404+E405</f>
        <v>9.279999999999998</v>
      </c>
      <c r="F406" s="71">
        <f>F402+F403+F404+F405</f>
        <v>40.23</v>
      </c>
      <c r="G406" s="71">
        <f>G402+G403+G404+G405</f>
        <v>296.25</v>
      </c>
      <c r="H406" s="71">
        <f>H402+H403+H404+H405</f>
        <v>18.18</v>
      </c>
      <c r="I406" s="96"/>
      <c r="J406" s="12"/>
      <c r="K406" s="18"/>
      <c r="L406" s="18"/>
      <c r="M406" s="18"/>
      <c r="N406" s="18"/>
      <c r="O406" s="18"/>
      <c r="P406" s="18"/>
      <c r="Q406" s="18"/>
      <c r="R406" s="18"/>
      <c r="S406" s="18"/>
      <c r="T406" s="18"/>
    </row>
    <row r="407" spans="1:20" ht="13.5" thickBot="1">
      <c r="A407" s="78"/>
      <c r="B407" s="115" t="s">
        <v>77</v>
      </c>
      <c r="C407" s="77"/>
      <c r="D407" s="136">
        <f>D384+D396+D406</f>
        <v>47.470000000000006</v>
      </c>
      <c r="E407" s="136">
        <f>E384+E396+E406</f>
        <v>45.349999999999994</v>
      </c>
      <c r="F407" s="136">
        <f>F384+F396+F406</f>
        <v>202.46</v>
      </c>
      <c r="G407" s="136">
        <f>G384+G396+G406</f>
        <v>1385.15</v>
      </c>
      <c r="H407" s="136">
        <f>H384+H396+H406</f>
        <v>31.59</v>
      </c>
      <c r="I407" s="76"/>
      <c r="J407" s="12"/>
      <c r="K407" s="18"/>
      <c r="L407" s="18"/>
      <c r="M407" s="18"/>
      <c r="N407" s="18"/>
      <c r="O407" s="18"/>
      <c r="P407" s="18"/>
      <c r="Q407" s="18"/>
      <c r="R407" s="18"/>
      <c r="S407" s="18"/>
      <c r="T407" s="18"/>
    </row>
    <row r="408" spans="1:20" ht="12.7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8"/>
      <c r="L408" s="18"/>
      <c r="M408" s="18"/>
      <c r="N408" s="18"/>
      <c r="O408" s="18"/>
      <c r="P408" s="18"/>
      <c r="Q408" s="18"/>
      <c r="R408" s="18"/>
      <c r="S408" s="18"/>
      <c r="T408" s="18"/>
    </row>
    <row r="409" spans="1:20" ht="12.7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8"/>
      <c r="L409" s="18"/>
      <c r="M409" s="18"/>
      <c r="N409" s="18"/>
      <c r="O409" s="18"/>
      <c r="P409" s="18"/>
      <c r="Q409" s="18"/>
      <c r="R409" s="18"/>
      <c r="S409" s="18"/>
      <c r="T409" s="18"/>
    </row>
    <row r="410" spans="1:20" ht="12.7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8"/>
      <c r="L410" s="18"/>
      <c r="M410" s="18"/>
      <c r="N410" s="18"/>
      <c r="O410" s="18"/>
      <c r="P410" s="18"/>
      <c r="Q410" s="18"/>
      <c r="R410" s="18"/>
      <c r="S410" s="18"/>
      <c r="T410" s="18"/>
    </row>
    <row r="411" spans="1:20" ht="12.7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8"/>
      <c r="L411" s="18"/>
      <c r="M411" s="18"/>
      <c r="N411" s="18"/>
      <c r="O411" s="18"/>
      <c r="P411" s="18"/>
      <c r="Q411" s="18"/>
      <c r="R411" s="18"/>
      <c r="S411" s="18"/>
      <c r="T411" s="18"/>
    </row>
    <row r="412" spans="1:20" ht="12.7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8"/>
      <c r="L412" s="18"/>
      <c r="M412" s="18"/>
      <c r="N412" s="18"/>
      <c r="O412" s="18"/>
      <c r="P412" s="18"/>
      <c r="Q412" s="18"/>
      <c r="R412" s="18"/>
      <c r="S412" s="18"/>
      <c r="T412" s="18"/>
    </row>
    <row r="413" spans="1:20" ht="12.7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8"/>
      <c r="L413" s="18"/>
      <c r="M413" s="18"/>
      <c r="N413" s="18"/>
      <c r="O413" s="18"/>
      <c r="P413" s="18"/>
      <c r="Q413" s="18"/>
      <c r="R413" s="18"/>
      <c r="S413" s="18"/>
      <c r="T413" s="18"/>
    </row>
    <row r="414" spans="1:20" ht="12.7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8"/>
      <c r="L414" s="18"/>
      <c r="M414" s="18"/>
      <c r="N414" s="18"/>
      <c r="O414" s="18"/>
      <c r="P414" s="18"/>
      <c r="Q414" s="18"/>
      <c r="R414" s="18"/>
      <c r="S414" s="18"/>
      <c r="T414" s="18"/>
    </row>
    <row r="415" spans="1:20" ht="12.7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8"/>
      <c r="L415" s="18"/>
      <c r="M415" s="18"/>
      <c r="N415" s="18"/>
      <c r="O415" s="18"/>
      <c r="P415" s="18"/>
      <c r="Q415" s="18"/>
      <c r="R415" s="18"/>
      <c r="S415" s="18"/>
      <c r="T415" s="18"/>
    </row>
    <row r="416" spans="1:20" ht="12.7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8"/>
      <c r="L416" s="18"/>
      <c r="M416" s="18"/>
      <c r="N416" s="18"/>
      <c r="O416" s="18"/>
      <c r="P416" s="18"/>
      <c r="Q416" s="18"/>
      <c r="R416" s="18"/>
      <c r="S416" s="18"/>
      <c r="T416" s="18"/>
    </row>
    <row r="417" spans="1:20" ht="12.7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8"/>
      <c r="L417" s="18"/>
      <c r="M417" s="18"/>
      <c r="N417" s="18"/>
      <c r="O417" s="18"/>
      <c r="P417" s="18"/>
      <c r="Q417" s="18"/>
      <c r="R417" s="18"/>
      <c r="S417" s="18"/>
      <c r="T417" s="18"/>
    </row>
    <row r="418" spans="1:20" ht="12.7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8"/>
      <c r="L418" s="18"/>
      <c r="M418" s="18"/>
      <c r="N418" s="18"/>
      <c r="O418" s="18"/>
      <c r="P418" s="18"/>
      <c r="Q418" s="18"/>
      <c r="R418" s="18"/>
      <c r="S418" s="18"/>
      <c r="T418" s="18"/>
    </row>
    <row r="419" spans="1:20" ht="12.7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8"/>
      <c r="L419" s="18"/>
      <c r="M419" s="18"/>
      <c r="N419" s="18"/>
      <c r="O419" s="18"/>
      <c r="P419" s="18"/>
      <c r="Q419" s="18"/>
      <c r="R419" s="18"/>
      <c r="S419" s="18"/>
      <c r="T419" s="18"/>
    </row>
    <row r="420" spans="1:20" ht="12.7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8"/>
      <c r="L420" s="18"/>
      <c r="M420" s="18"/>
      <c r="N420" s="18"/>
      <c r="O420" s="18"/>
      <c r="P420" s="18"/>
      <c r="Q420" s="18"/>
      <c r="R420" s="18"/>
      <c r="S420" s="18"/>
      <c r="T420" s="18"/>
    </row>
    <row r="421" spans="1:20" ht="12.7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8"/>
      <c r="L421" s="18"/>
      <c r="M421" s="18"/>
      <c r="N421" s="18"/>
      <c r="O421" s="18"/>
      <c r="P421" s="18"/>
      <c r="Q421" s="18"/>
      <c r="R421" s="18"/>
      <c r="S421" s="18"/>
      <c r="T421" s="18"/>
    </row>
    <row r="422" spans="1:20" ht="12.7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8"/>
      <c r="L422" s="18"/>
      <c r="M422" s="18"/>
      <c r="N422" s="18"/>
      <c r="O422" s="18"/>
      <c r="P422" s="18"/>
      <c r="Q422" s="18"/>
      <c r="R422" s="18"/>
      <c r="S422" s="18"/>
      <c r="T422" s="18"/>
    </row>
    <row r="423" spans="1:20" ht="12.7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8"/>
      <c r="L423" s="18"/>
      <c r="M423" s="18"/>
      <c r="N423" s="18"/>
      <c r="O423" s="18"/>
      <c r="P423" s="18"/>
      <c r="Q423" s="18"/>
      <c r="R423" s="18"/>
      <c r="S423" s="18"/>
      <c r="T423" s="18"/>
    </row>
    <row r="424" spans="1:20" ht="12.7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8"/>
      <c r="L424" s="18"/>
      <c r="M424" s="18"/>
      <c r="N424" s="18"/>
      <c r="O424" s="18"/>
      <c r="P424" s="18"/>
      <c r="Q424" s="18"/>
      <c r="R424" s="18"/>
      <c r="S424" s="18"/>
      <c r="T424" s="18"/>
    </row>
    <row r="425" spans="1:20" ht="12.7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8"/>
      <c r="L425" s="18"/>
      <c r="M425" s="18"/>
      <c r="N425" s="18"/>
      <c r="O425" s="18"/>
      <c r="P425" s="18"/>
      <c r="Q425" s="18"/>
      <c r="R425" s="18"/>
      <c r="S425" s="18"/>
      <c r="T425" s="18"/>
    </row>
    <row r="426" spans="1:20" ht="12.7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8"/>
      <c r="L426" s="18"/>
      <c r="M426" s="18"/>
      <c r="N426" s="18"/>
      <c r="O426" s="18"/>
      <c r="P426" s="18"/>
      <c r="Q426" s="18"/>
      <c r="R426" s="18"/>
      <c r="S426" s="18"/>
      <c r="T426" s="18"/>
    </row>
    <row r="427" spans="1:20" ht="12.7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8"/>
      <c r="L427" s="18"/>
      <c r="M427" s="18"/>
      <c r="N427" s="18"/>
      <c r="O427" s="18"/>
      <c r="P427" s="18"/>
      <c r="Q427" s="18"/>
      <c r="R427" s="18"/>
      <c r="S427" s="18"/>
      <c r="T427" s="18"/>
    </row>
    <row r="428" spans="1:20" ht="12.7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8"/>
      <c r="L428" s="18"/>
      <c r="M428" s="18"/>
      <c r="N428" s="18"/>
      <c r="O428" s="18"/>
      <c r="P428" s="18"/>
      <c r="Q428" s="18"/>
      <c r="R428" s="18"/>
      <c r="S428" s="18"/>
      <c r="T428" s="18"/>
    </row>
    <row r="429" spans="1:20" ht="12.7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8"/>
      <c r="L429" s="18"/>
      <c r="M429" s="18"/>
      <c r="N429" s="18"/>
      <c r="O429" s="18"/>
      <c r="P429" s="18"/>
      <c r="Q429" s="18"/>
      <c r="R429" s="18"/>
      <c r="S429" s="18"/>
      <c r="T429" s="18"/>
    </row>
    <row r="430" spans="1:20" ht="12.7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8"/>
      <c r="L430" s="18"/>
      <c r="M430" s="18"/>
      <c r="N430" s="18"/>
      <c r="O430" s="18"/>
      <c r="P430" s="18"/>
      <c r="Q430" s="18"/>
      <c r="R430" s="18"/>
      <c r="S430" s="18"/>
      <c r="T430" s="18"/>
    </row>
    <row r="431" spans="1:20" ht="12.7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8"/>
      <c r="L431" s="18"/>
      <c r="M431" s="18"/>
      <c r="N431" s="18"/>
      <c r="O431" s="18"/>
      <c r="P431" s="18"/>
      <c r="Q431" s="18"/>
      <c r="R431" s="18"/>
      <c r="S431" s="18"/>
      <c r="T431" s="18"/>
    </row>
    <row r="432" spans="1:20" ht="12.7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8"/>
      <c r="L432" s="18"/>
      <c r="M432" s="18"/>
      <c r="N432" s="18"/>
      <c r="O432" s="18"/>
      <c r="P432" s="18"/>
      <c r="Q432" s="18"/>
      <c r="R432" s="18"/>
      <c r="S432" s="18"/>
      <c r="T432" s="18"/>
    </row>
    <row r="433" spans="1:20" ht="12.7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8"/>
      <c r="L433" s="18"/>
      <c r="M433" s="18"/>
      <c r="N433" s="18"/>
      <c r="O433" s="18"/>
      <c r="P433" s="18"/>
      <c r="Q433" s="18"/>
      <c r="R433" s="18"/>
      <c r="S433" s="18"/>
      <c r="T433" s="18"/>
    </row>
    <row r="434" spans="1:20" ht="12.7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8"/>
      <c r="L434" s="18"/>
      <c r="M434" s="18"/>
      <c r="N434" s="18"/>
      <c r="O434" s="18"/>
      <c r="P434" s="18"/>
      <c r="Q434" s="18"/>
      <c r="R434" s="18"/>
      <c r="S434" s="18"/>
      <c r="T434" s="18"/>
    </row>
    <row r="435" spans="1:20" ht="12.7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8"/>
      <c r="L435" s="18"/>
      <c r="M435" s="18"/>
      <c r="N435" s="18"/>
      <c r="O435" s="18"/>
      <c r="P435" s="18"/>
      <c r="Q435" s="18"/>
      <c r="R435" s="18"/>
      <c r="S435" s="18"/>
      <c r="T435" s="18"/>
    </row>
    <row r="436" spans="1:20" ht="12.7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8"/>
      <c r="L436" s="18"/>
      <c r="M436" s="18"/>
      <c r="N436" s="18"/>
      <c r="O436" s="18"/>
      <c r="P436" s="18"/>
      <c r="Q436" s="18"/>
      <c r="R436" s="18"/>
      <c r="S436" s="18"/>
      <c r="T436" s="18"/>
    </row>
    <row r="437" spans="1:20" ht="12.7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8"/>
      <c r="L437" s="18"/>
      <c r="M437" s="18"/>
      <c r="N437" s="18"/>
      <c r="O437" s="18"/>
      <c r="P437" s="18"/>
      <c r="Q437" s="18"/>
      <c r="R437" s="18"/>
      <c r="S437" s="18"/>
      <c r="T437" s="18"/>
    </row>
    <row r="438" spans="1:20" ht="12.7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8"/>
      <c r="L438" s="18"/>
      <c r="M438" s="18"/>
      <c r="N438" s="18"/>
      <c r="O438" s="18"/>
      <c r="P438" s="18"/>
      <c r="Q438" s="18"/>
      <c r="R438" s="18"/>
      <c r="S438" s="18"/>
      <c r="T438" s="18"/>
    </row>
    <row r="439" spans="1:20" ht="12.7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8"/>
      <c r="L439" s="18"/>
      <c r="M439" s="18"/>
      <c r="N439" s="18"/>
      <c r="O439" s="18"/>
      <c r="P439" s="18"/>
      <c r="Q439" s="18"/>
      <c r="R439" s="18"/>
      <c r="S439" s="18"/>
      <c r="T439" s="18"/>
    </row>
    <row r="440" spans="1:20" ht="12.7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8"/>
      <c r="L440" s="18"/>
      <c r="M440" s="18"/>
      <c r="N440" s="18"/>
      <c r="O440" s="18"/>
      <c r="P440" s="18"/>
      <c r="Q440" s="18"/>
      <c r="R440" s="18"/>
      <c r="S440" s="18"/>
      <c r="T440" s="18"/>
    </row>
    <row r="441" spans="1:20" ht="12.7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8"/>
      <c r="L441" s="18"/>
      <c r="M441" s="18"/>
      <c r="N441" s="18"/>
      <c r="O441" s="18"/>
      <c r="P441" s="18"/>
      <c r="Q441" s="18"/>
      <c r="R441" s="18"/>
      <c r="S441" s="18"/>
      <c r="T441" s="18"/>
    </row>
    <row r="442" spans="1:20" ht="12.7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8"/>
      <c r="L442" s="18"/>
      <c r="M442" s="18"/>
      <c r="N442" s="18"/>
      <c r="O442" s="18"/>
      <c r="P442" s="18"/>
      <c r="Q442" s="18"/>
      <c r="R442" s="18"/>
      <c r="S442" s="18"/>
      <c r="T442" s="18"/>
    </row>
    <row r="443" spans="1:20" ht="12.7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8"/>
      <c r="L443" s="18"/>
      <c r="M443" s="18"/>
      <c r="N443" s="18"/>
      <c r="O443" s="18"/>
      <c r="P443" s="18"/>
      <c r="Q443" s="18"/>
      <c r="R443" s="18"/>
      <c r="S443" s="18"/>
      <c r="T443" s="18"/>
    </row>
    <row r="444" spans="1:20" ht="12.7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8"/>
      <c r="L444" s="18"/>
      <c r="M444" s="18"/>
      <c r="N444" s="18"/>
      <c r="O444" s="18"/>
      <c r="P444" s="18"/>
      <c r="Q444" s="18"/>
      <c r="R444" s="18"/>
      <c r="S444" s="18"/>
      <c r="T444" s="18"/>
    </row>
    <row r="445" spans="1:20" ht="12.7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8"/>
      <c r="L445" s="18"/>
      <c r="M445" s="18"/>
      <c r="N445" s="18"/>
      <c r="O445" s="18"/>
      <c r="P445" s="18"/>
      <c r="Q445" s="18"/>
      <c r="R445" s="18"/>
      <c r="S445" s="18"/>
      <c r="T445" s="18"/>
    </row>
    <row r="446" spans="1:20" ht="12.7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8"/>
      <c r="L446" s="18"/>
      <c r="M446" s="18"/>
      <c r="N446" s="18"/>
      <c r="O446" s="18"/>
      <c r="P446" s="18"/>
      <c r="Q446" s="18"/>
      <c r="R446" s="18"/>
      <c r="S446" s="18"/>
      <c r="T446" s="18"/>
    </row>
    <row r="447" spans="1:20" ht="12.7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8"/>
      <c r="L447" s="18"/>
      <c r="M447" s="18"/>
      <c r="N447" s="18"/>
      <c r="O447" s="18"/>
      <c r="P447" s="18"/>
      <c r="Q447" s="18"/>
      <c r="R447" s="18"/>
      <c r="S447" s="18"/>
      <c r="T447" s="18"/>
    </row>
    <row r="448" spans="1:20" ht="12.7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8"/>
      <c r="L448" s="18"/>
      <c r="M448" s="18"/>
      <c r="N448" s="18"/>
      <c r="O448" s="18"/>
      <c r="P448" s="18"/>
      <c r="Q448" s="18"/>
      <c r="R448" s="18"/>
      <c r="S448" s="18"/>
      <c r="T448" s="18"/>
    </row>
    <row r="449" spans="1:20" ht="12.7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8"/>
      <c r="L449" s="18"/>
      <c r="M449" s="18"/>
      <c r="N449" s="18"/>
      <c r="O449" s="18"/>
      <c r="P449" s="18"/>
      <c r="Q449" s="18"/>
      <c r="R449" s="18"/>
      <c r="S449" s="18"/>
      <c r="T449" s="18"/>
    </row>
    <row r="450" spans="1:20" ht="12.7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8"/>
      <c r="L450" s="18"/>
      <c r="M450" s="18"/>
      <c r="N450" s="18"/>
      <c r="O450" s="18"/>
      <c r="P450" s="18"/>
      <c r="Q450" s="18"/>
      <c r="R450" s="18"/>
      <c r="S450" s="18"/>
      <c r="T450" s="18"/>
    </row>
    <row r="451" spans="1:20" ht="12.7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8"/>
      <c r="L451" s="18"/>
      <c r="M451" s="18"/>
      <c r="N451" s="18"/>
      <c r="O451" s="18"/>
      <c r="P451" s="18"/>
      <c r="Q451" s="18"/>
      <c r="R451" s="18"/>
      <c r="S451" s="18"/>
      <c r="T451" s="18"/>
    </row>
    <row r="452" spans="1:20" ht="12.7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8"/>
      <c r="L452" s="18"/>
      <c r="M452" s="18"/>
      <c r="N452" s="18"/>
      <c r="O452" s="18"/>
      <c r="P452" s="18"/>
      <c r="Q452" s="18"/>
      <c r="R452" s="18"/>
      <c r="S452" s="18"/>
      <c r="T452" s="18"/>
    </row>
    <row r="453" spans="1:20" ht="12.7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8"/>
      <c r="L453" s="18"/>
      <c r="M453" s="18"/>
      <c r="N453" s="18"/>
      <c r="O453" s="18"/>
      <c r="P453" s="18"/>
      <c r="Q453" s="18"/>
      <c r="R453" s="18"/>
      <c r="S453" s="18"/>
      <c r="T453" s="18"/>
    </row>
    <row r="454" spans="1:20" ht="12.7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8"/>
      <c r="L454" s="18"/>
      <c r="M454" s="18"/>
      <c r="N454" s="18"/>
      <c r="O454" s="18"/>
      <c r="P454" s="18"/>
      <c r="Q454" s="18"/>
      <c r="R454" s="18"/>
      <c r="S454" s="18"/>
      <c r="T454" s="18"/>
    </row>
    <row r="455" spans="1:20" ht="12.7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8"/>
      <c r="L455" s="18"/>
      <c r="M455" s="18"/>
      <c r="N455" s="18"/>
      <c r="O455" s="18"/>
      <c r="P455" s="18"/>
      <c r="Q455" s="18"/>
      <c r="R455" s="18"/>
      <c r="S455" s="18"/>
      <c r="T455" s="18"/>
    </row>
    <row r="456" spans="1:20" ht="12.7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8"/>
      <c r="L456" s="18"/>
      <c r="M456" s="18"/>
      <c r="N456" s="18"/>
      <c r="O456" s="18"/>
      <c r="P456" s="18"/>
      <c r="Q456" s="18"/>
      <c r="R456" s="18"/>
      <c r="S456" s="18"/>
      <c r="T456" s="18"/>
    </row>
    <row r="457" spans="1:20" ht="12.7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</row>
    <row r="458" spans="1:20" ht="12.7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</row>
    <row r="459" spans="1:20" ht="12.7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</row>
    <row r="460" spans="1:20" ht="12.7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</row>
    <row r="461" spans="1:20" ht="12.7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</row>
    <row r="462" spans="1:20" ht="12.7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</row>
    <row r="463" spans="1:20" ht="12.7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</row>
    <row r="464" spans="1:20" ht="12.7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</row>
    <row r="465" spans="1:20" ht="12.7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</row>
    <row r="466" spans="1:20" ht="12.7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</row>
    <row r="467" spans="1:20" ht="12.7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</row>
    <row r="468" spans="1:20" ht="12.7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</row>
    <row r="469" spans="1:20" ht="12.7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</row>
    <row r="470" spans="1:20" ht="12.7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</row>
    <row r="471" spans="1:20" ht="12.7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</row>
    <row r="472" spans="1:20" ht="12.7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</row>
    <row r="473" spans="1:20" ht="12.7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</row>
    <row r="474" spans="1:20" ht="12.7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</row>
    <row r="475" spans="1:20" ht="12.7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</row>
    <row r="476" spans="1:20" ht="12.7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</row>
    <row r="477" spans="1:20" ht="12.7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</row>
    <row r="478" spans="1:20" ht="12.7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</row>
    <row r="479" spans="1:20" ht="12.7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</row>
    <row r="480" spans="1:20" ht="12.7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</row>
    <row r="481" spans="1:20" ht="12.7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</row>
    <row r="482" spans="1:20" ht="12.7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</row>
    <row r="483" spans="1:20" ht="12.7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</row>
    <row r="484" spans="1:20" ht="12.7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</row>
    <row r="485" spans="1:20" ht="12.7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</row>
    <row r="486" spans="1:20" ht="12.7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</row>
    <row r="487" spans="1:20" ht="12.7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</row>
    <row r="488" spans="1:20" ht="12.7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</row>
    <row r="489" spans="1:20" ht="12.7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</row>
    <row r="490" spans="1:20" ht="12.7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</row>
    <row r="491" spans="1:20" ht="12.7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</row>
    <row r="492" spans="1:20" ht="12.7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</row>
    <row r="493" spans="1:20" ht="12.7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</row>
    <row r="494" spans="1:20" ht="12.7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</row>
    <row r="495" spans="1:20" ht="12.7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</row>
    <row r="496" spans="1:20" ht="12.7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</row>
    <row r="497" spans="1:20" ht="12.7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</row>
    <row r="498" spans="1:20" ht="12.7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</row>
    <row r="499" spans="1:20" ht="12.7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</row>
    <row r="500" spans="1:20" ht="12.7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</row>
    <row r="501" spans="1:20" ht="12.7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</row>
    <row r="502" spans="1:20" ht="12.7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</row>
    <row r="503" spans="1:20" ht="12.7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</row>
    <row r="504" spans="1:20" ht="12.7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</row>
    <row r="505" spans="1:20" ht="12.7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</row>
    <row r="506" spans="1:20" ht="12.7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</row>
    <row r="507" spans="1:20" ht="12.7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</row>
    <row r="508" spans="1:20" ht="12.7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</row>
    <row r="509" spans="1:20" ht="12.7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</row>
    <row r="510" spans="1:20" ht="12.7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</row>
    <row r="511" spans="1:20" ht="12.7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</row>
    <row r="512" spans="1:20" ht="12.7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</row>
    <row r="513" spans="1:20" ht="12.7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</row>
    <row r="514" spans="1:20" ht="12.7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</row>
    <row r="515" spans="1:20" ht="12.7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</row>
    <row r="516" spans="1:20" ht="12.7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</row>
    <row r="517" spans="1:20" ht="12.7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</row>
    <row r="518" spans="1:20" ht="12.7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</row>
    <row r="519" spans="1:20" ht="12.7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</row>
    <row r="520" spans="1:20" ht="12.7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</row>
    <row r="521" spans="1:20" ht="12.7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</row>
    <row r="522" spans="1:20" ht="12.7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</row>
    <row r="523" spans="1:20" ht="12.7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</row>
    <row r="524" spans="1:20" ht="12.7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</row>
    <row r="525" spans="1:20" ht="12.7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</row>
    <row r="526" spans="1:20" ht="12.7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</row>
    <row r="527" spans="1:20" ht="12.7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</row>
    <row r="528" spans="1:20" ht="12.7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</row>
    <row r="529" spans="1:20" ht="12.7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</row>
    <row r="530" spans="1:20" ht="12.7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</row>
    <row r="531" spans="1:20" ht="12.7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</row>
    <row r="532" spans="1:20" ht="12.7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</row>
    <row r="533" spans="1:20" ht="12.7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</row>
    <row r="534" spans="1:20" ht="12.7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</row>
    <row r="535" spans="1:20" ht="12.7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</row>
    <row r="536" spans="1:20" ht="12.7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</row>
    <row r="537" spans="1:20" ht="12.7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</row>
    <row r="538" spans="1:20" ht="12.7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</row>
    <row r="539" spans="1:20" ht="12.7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</row>
    <row r="540" spans="1:20" ht="12.7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</row>
    <row r="541" spans="1:20" ht="12.7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</row>
    <row r="542" spans="1:20" ht="12.7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</row>
    <row r="543" spans="1:20" ht="12.7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</row>
    <row r="544" spans="1:20" ht="12.7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</row>
    <row r="545" spans="1:20" ht="12.7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</row>
    <row r="546" spans="1:20" ht="12.7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</row>
    <row r="547" spans="1:20" ht="12.7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</row>
    <row r="548" spans="1:20" ht="12.7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</row>
    <row r="549" spans="1:20" ht="12.7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</row>
    <row r="550" spans="1:20" ht="12.7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</row>
    <row r="551" spans="1:20" ht="12.7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</row>
    <row r="552" spans="1:20" ht="12.7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</row>
    <row r="553" spans="1:20" ht="12.7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</row>
    <row r="554" spans="1:20" ht="12.7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</row>
    <row r="555" spans="1:20" ht="12.7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</row>
    <row r="556" spans="1:20" ht="12.7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</row>
    <row r="557" spans="1:20" ht="12.7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</row>
    <row r="558" spans="1:20" ht="12.7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</row>
    <row r="559" spans="1:20" ht="12.7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</row>
    <row r="560" spans="1:20" ht="12.7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</row>
    <row r="561" spans="1:20" ht="12.7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</row>
    <row r="562" spans="1:20" ht="12.7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</row>
    <row r="563" spans="1:20" ht="12.7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</row>
    <row r="564" spans="1:20" ht="12.7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</row>
    <row r="565" spans="1:20" ht="12.7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</row>
    <row r="566" spans="1:20" ht="12.7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</row>
    <row r="567" spans="1:20" ht="12.7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</row>
    <row r="568" spans="1:20" ht="12.7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</row>
    <row r="569" spans="1:20" ht="12.7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</row>
    <row r="570" spans="1:20" ht="12.7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</row>
    <row r="571" spans="1:20" ht="12.7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</row>
    <row r="572" spans="1:20" ht="12.7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</row>
    <row r="573" spans="1:20" ht="12.7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</row>
    <row r="574" spans="3:20" ht="12.75"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</row>
  </sheetData>
  <sheetProtection/>
  <mergeCells count="344">
    <mergeCell ref="C67:C68"/>
    <mergeCell ref="A319:B319"/>
    <mergeCell ref="A332:A334"/>
    <mergeCell ref="B332:B334"/>
    <mergeCell ref="C332:C334"/>
    <mergeCell ref="D332:F332"/>
    <mergeCell ref="A315:A317"/>
    <mergeCell ref="A275:B275"/>
    <mergeCell ref="A289:A291"/>
    <mergeCell ref="B289:B291"/>
    <mergeCell ref="G332:G334"/>
    <mergeCell ref="D333:D334"/>
    <mergeCell ref="E333:E334"/>
    <mergeCell ref="F333:F334"/>
    <mergeCell ref="H312:H314"/>
    <mergeCell ref="I312:I314"/>
    <mergeCell ref="D313:D314"/>
    <mergeCell ref="E313:E314"/>
    <mergeCell ref="F313:F314"/>
    <mergeCell ref="G312:G314"/>
    <mergeCell ref="I299:I301"/>
    <mergeCell ref="D300:D301"/>
    <mergeCell ref="E300:E301"/>
    <mergeCell ref="F300:F301"/>
    <mergeCell ref="A302:A308"/>
    <mergeCell ref="A312:A314"/>
    <mergeCell ref="B312:B314"/>
    <mergeCell ref="C312:C314"/>
    <mergeCell ref="D312:F312"/>
    <mergeCell ref="I289:I291"/>
    <mergeCell ref="A299:A301"/>
    <mergeCell ref="B299:B301"/>
    <mergeCell ref="C299:C301"/>
    <mergeCell ref="D299:F299"/>
    <mergeCell ref="F290:F291"/>
    <mergeCell ref="A292:A295"/>
    <mergeCell ref="G299:G301"/>
    <mergeCell ref="H299:H301"/>
    <mergeCell ref="H289:H291"/>
    <mergeCell ref="C289:C291"/>
    <mergeCell ref="D289:F289"/>
    <mergeCell ref="G289:G291"/>
    <mergeCell ref="D290:D291"/>
    <mergeCell ref="E290:E291"/>
    <mergeCell ref="A267:A269"/>
    <mergeCell ref="B267:B269"/>
    <mergeCell ref="C267:C269"/>
    <mergeCell ref="D267:F267"/>
    <mergeCell ref="H267:H269"/>
    <mergeCell ref="I267:I269"/>
    <mergeCell ref="D268:D269"/>
    <mergeCell ref="E268:E269"/>
    <mergeCell ref="F268:F269"/>
    <mergeCell ref="G267:G269"/>
    <mergeCell ref="A258:A260"/>
    <mergeCell ref="A251:A253"/>
    <mergeCell ref="B258:B260"/>
    <mergeCell ref="C258:C260"/>
    <mergeCell ref="A270:A273"/>
    <mergeCell ref="I258:I260"/>
    <mergeCell ref="D259:D260"/>
    <mergeCell ref="E259:E260"/>
    <mergeCell ref="F259:F260"/>
    <mergeCell ref="A261:A265"/>
    <mergeCell ref="H248:H250"/>
    <mergeCell ref="D258:F258"/>
    <mergeCell ref="I248:I250"/>
    <mergeCell ref="D249:D250"/>
    <mergeCell ref="E249:E250"/>
    <mergeCell ref="F249:F250"/>
    <mergeCell ref="G222:G224"/>
    <mergeCell ref="F223:F224"/>
    <mergeCell ref="A232:B232"/>
    <mergeCell ref="G258:G260"/>
    <mergeCell ref="H258:H260"/>
    <mergeCell ref="A248:A250"/>
    <mergeCell ref="B248:B250"/>
    <mergeCell ref="C248:C250"/>
    <mergeCell ref="D248:F248"/>
    <mergeCell ref="G248:G250"/>
    <mergeCell ref="E223:E224"/>
    <mergeCell ref="A30:A33"/>
    <mergeCell ref="A225:A230"/>
    <mergeCell ref="I212:I214"/>
    <mergeCell ref="D213:D214"/>
    <mergeCell ref="E213:E214"/>
    <mergeCell ref="F213:F214"/>
    <mergeCell ref="A215:A220"/>
    <mergeCell ref="A222:A224"/>
    <mergeCell ref="C222:C224"/>
    <mergeCell ref="A207:A209"/>
    <mergeCell ref="H222:H224"/>
    <mergeCell ref="I222:I224"/>
    <mergeCell ref="A212:A214"/>
    <mergeCell ref="B212:B214"/>
    <mergeCell ref="C212:C214"/>
    <mergeCell ref="D212:F212"/>
    <mergeCell ref="G212:G214"/>
    <mergeCell ref="H212:H214"/>
    <mergeCell ref="D223:D224"/>
    <mergeCell ref="G204:G206"/>
    <mergeCell ref="H204:H206"/>
    <mergeCell ref="I204:I206"/>
    <mergeCell ref="D205:D206"/>
    <mergeCell ref="E205:E206"/>
    <mergeCell ref="F205:F206"/>
    <mergeCell ref="A167:A169"/>
    <mergeCell ref="A174:A176"/>
    <mergeCell ref="C174:C176"/>
    <mergeCell ref="G174:G176"/>
    <mergeCell ref="B174:B176"/>
    <mergeCell ref="B186:B188"/>
    <mergeCell ref="F187:F188"/>
    <mergeCell ref="D186:F186"/>
    <mergeCell ref="A177:A182"/>
    <mergeCell ref="A186:A188"/>
    <mergeCell ref="H174:H176"/>
    <mergeCell ref="I174:I176"/>
    <mergeCell ref="D175:D176"/>
    <mergeCell ref="E175:E176"/>
    <mergeCell ref="F175:F176"/>
    <mergeCell ref="D174:F174"/>
    <mergeCell ref="A164:A166"/>
    <mergeCell ref="C164:C166"/>
    <mergeCell ref="G164:G166"/>
    <mergeCell ref="H164:H166"/>
    <mergeCell ref="I164:I166"/>
    <mergeCell ref="D165:D166"/>
    <mergeCell ref="E165:E166"/>
    <mergeCell ref="F165:F166"/>
    <mergeCell ref="B164:B166"/>
    <mergeCell ref="D164:F164"/>
    <mergeCell ref="B122:B124"/>
    <mergeCell ref="A125:A128"/>
    <mergeCell ref="A132:A134"/>
    <mergeCell ref="C132:C134"/>
    <mergeCell ref="G132:G134"/>
    <mergeCell ref="B132:B134"/>
    <mergeCell ref="I91:I93"/>
    <mergeCell ref="D92:D93"/>
    <mergeCell ref="E92:E93"/>
    <mergeCell ref="F92:F93"/>
    <mergeCell ref="I132:I134"/>
    <mergeCell ref="D133:D134"/>
    <mergeCell ref="E133:E134"/>
    <mergeCell ref="F133:F134"/>
    <mergeCell ref="D132:F132"/>
    <mergeCell ref="H132:H134"/>
    <mergeCell ref="C64:C66"/>
    <mergeCell ref="I81:I83"/>
    <mergeCell ref="D82:D83"/>
    <mergeCell ref="E82:E83"/>
    <mergeCell ref="F82:F83"/>
    <mergeCell ref="G81:G83"/>
    <mergeCell ref="H67:H68"/>
    <mergeCell ref="I67:I68"/>
    <mergeCell ref="G67:G68"/>
    <mergeCell ref="D67:D68"/>
    <mergeCell ref="G91:G93"/>
    <mergeCell ref="H91:H93"/>
    <mergeCell ref="H81:H83"/>
    <mergeCell ref="G54:G56"/>
    <mergeCell ref="H64:H66"/>
    <mergeCell ref="D54:F54"/>
    <mergeCell ref="D81:F81"/>
    <mergeCell ref="I64:I66"/>
    <mergeCell ref="D65:D66"/>
    <mergeCell ref="E65:E66"/>
    <mergeCell ref="F65:F66"/>
    <mergeCell ref="D64:F64"/>
    <mergeCell ref="G64:G66"/>
    <mergeCell ref="I44:I46"/>
    <mergeCell ref="D45:D46"/>
    <mergeCell ref="G44:G46"/>
    <mergeCell ref="A67:A71"/>
    <mergeCell ref="H54:H56"/>
    <mergeCell ref="I54:I56"/>
    <mergeCell ref="D55:D56"/>
    <mergeCell ref="E55:E56"/>
    <mergeCell ref="F55:F56"/>
    <mergeCell ref="A57:A62"/>
    <mergeCell ref="G343:G345"/>
    <mergeCell ref="H343:H345"/>
    <mergeCell ref="I343:I345"/>
    <mergeCell ref="A47:A49"/>
    <mergeCell ref="A11:A13"/>
    <mergeCell ref="A44:A46"/>
    <mergeCell ref="C44:C46"/>
    <mergeCell ref="B16:B18"/>
    <mergeCell ref="B27:B29"/>
    <mergeCell ref="H44:H46"/>
    <mergeCell ref="G354:G356"/>
    <mergeCell ref="H354:H356"/>
    <mergeCell ref="A346:A350"/>
    <mergeCell ref="H332:H334"/>
    <mergeCell ref="I332:I334"/>
    <mergeCell ref="A335:A338"/>
    <mergeCell ref="A343:A345"/>
    <mergeCell ref="B343:B345"/>
    <mergeCell ref="C343:C345"/>
    <mergeCell ref="D343:F343"/>
    <mergeCell ref="G376:G378"/>
    <mergeCell ref="H376:H378"/>
    <mergeCell ref="I354:I356"/>
    <mergeCell ref="A357:A359"/>
    <mergeCell ref="A354:A356"/>
    <mergeCell ref="B354:B356"/>
    <mergeCell ref="C354:C356"/>
    <mergeCell ref="D354:F354"/>
    <mergeCell ref="D355:D356"/>
    <mergeCell ref="E355:E356"/>
    <mergeCell ref="I376:I378"/>
    <mergeCell ref="D377:D378"/>
    <mergeCell ref="E377:E378"/>
    <mergeCell ref="F377:F378"/>
    <mergeCell ref="A379:A381"/>
    <mergeCell ref="A387:A389"/>
    <mergeCell ref="B387:B389"/>
    <mergeCell ref="C387:C389"/>
    <mergeCell ref="H387:H389"/>
    <mergeCell ref="I387:I389"/>
    <mergeCell ref="B222:B224"/>
    <mergeCell ref="D222:F222"/>
    <mergeCell ref="D399:F399"/>
    <mergeCell ref="D400:D401"/>
    <mergeCell ref="E400:E401"/>
    <mergeCell ref="B376:B378"/>
    <mergeCell ref="C376:C378"/>
    <mergeCell ref="D376:F376"/>
    <mergeCell ref="F355:F356"/>
    <mergeCell ref="D388:D389"/>
    <mergeCell ref="A402:A405"/>
    <mergeCell ref="A376:A378"/>
    <mergeCell ref="D344:D345"/>
    <mergeCell ref="E344:E345"/>
    <mergeCell ref="F344:F345"/>
    <mergeCell ref="A390:A395"/>
    <mergeCell ref="A399:A401"/>
    <mergeCell ref="C186:C188"/>
    <mergeCell ref="E187:E188"/>
    <mergeCell ref="A204:A206"/>
    <mergeCell ref="B204:B206"/>
    <mergeCell ref="C204:C206"/>
    <mergeCell ref="D204:F204"/>
    <mergeCell ref="A189:A191"/>
    <mergeCell ref="I399:I401"/>
    <mergeCell ref="G399:G401"/>
    <mergeCell ref="H399:H401"/>
    <mergeCell ref="B399:B401"/>
    <mergeCell ref="C399:C401"/>
    <mergeCell ref="D387:F387"/>
    <mergeCell ref="G387:G389"/>
    <mergeCell ref="F400:F401"/>
    <mergeCell ref="E388:E389"/>
    <mergeCell ref="F388:F389"/>
    <mergeCell ref="H186:H188"/>
    <mergeCell ref="I186:I188"/>
    <mergeCell ref="D146:D147"/>
    <mergeCell ref="E146:E147"/>
    <mergeCell ref="F146:F147"/>
    <mergeCell ref="G145:G147"/>
    <mergeCell ref="H145:H147"/>
    <mergeCell ref="I145:I147"/>
    <mergeCell ref="G186:G188"/>
    <mergeCell ref="D187:D188"/>
    <mergeCell ref="E45:E46"/>
    <mergeCell ref="F45:F46"/>
    <mergeCell ref="A81:A83"/>
    <mergeCell ref="A84:A87"/>
    <mergeCell ref="A91:A93"/>
    <mergeCell ref="C81:C83"/>
    <mergeCell ref="A54:A56"/>
    <mergeCell ref="C54:C56"/>
    <mergeCell ref="B81:B83"/>
    <mergeCell ref="C91:C93"/>
    <mergeCell ref="A64:A66"/>
    <mergeCell ref="A94:A101"/>
    <mergeCell ref="A105:A107"/>
    <mergeCell ref="A16:A18"/>
    <mergeCell ref="A27:A29"/>
    <mergeCell ref="B145:B147"/>
    <mergeCell ref="A112:B112"/>
    <mergeCell ref="A122:A124"/>
    <mergeCell ref="B67:B68"/>
    <mergeCell ref="B105:B107"/>
    <mergeCell ref="D44:F44"/>
    <mergeCell ref="E67:E68"/>
    <mergeCell ref="F67:F68"/>
    <mergeCell ref="B91:B93"/>
    <mergeCell ref="D91:F91"/>
    <mergeCell ref="C16:C18"/>
    <mergeCell ref="B44:B46"/>
    <mergeCell ref="A73:B73"/>
    <mergeCell ref="B54:B56"/>
    <mergeCell ref="B64:B66"/>
    <mergeCell ref="C145:C147"/>
    <mergeCell ref="G105:G107"/>
    <mergeCell ref="H105:H107"/>
    <mergeCell ref="C105:C107"/>
    <mergeCell ref="D106:D107"/>
    <mergeCell ref="E106:E107"/>
    <mergeCell ref="D145:F145"/>
    <mergeCell ref="C122:C124"/>
    <mergeCell ref="G122:G124"/>
    <mergeCell ref="I105:I107"/>
    <mergeCell ref="H122:H124"/>
    <mergeCell ref="I122:I124"/>
    <mergeCell ref="D123:D124"/>
    <mergeCell ref="E123:E124"/>
    <mergeCell ref="F123:F124"/>
    <mergeCell ref="D122:F122"/>
    <mergeCell ref="D105:F105"/>
    <mergeCell ref="F106:F107"/>
    <mergeCell ref="A148:A151"/>
    <mergeCell ref="C8:C10"/>
    <mergeCell ref="D9:D10"/>
    <mergeCell ref="E9:E10"/>
    <mergeCell ref="A35:B35"/>
    <mergeCell ref="A19:A25"/>
    <mergeCell ref="C27:C29"/>
    <mergeCell ref="A108:A110"/>
    <mergeCell ref="A135:A141"/>
    <mergeCell ref="A145:A147"/>
    <mergeCell ref="G8:G10"/>
    <mergeCell ref="A8:A10"/>
    <mergeCell ref="B8:B10"/>
    <mergeCell ref="D8:F8"/>
    <mergeCell ref="H8:H10"/>
    <mergeCell ref="I8:I10"/>
    <mergeCell ref="F9:F10"/>
    <mergeCell ref="G16:G18"/>
    <mergeCell ref="H16:H18"/>
    <mergeCell ref="I16:I18"/>
    <mergeCell ref="D17:D18"/>
    <mergeCell ref="E17:E18"/>
    <mergeCell ref="F17:F18"/>
    <mergeCell ref="D16:F16"/>
    <mergeCell ref="G27:G29"/>
    <mergeCell ref="H27:H29"/>
    <mergeCell ref="I27:I29"/>
    <mergeCell ref="D28:D29"/>
    <mergeCell ref="E28:E29"/>
    <mergeCell ref="F28:F29"/>
    <mergeCell ref="D27:F27"/>
  </mergeCells>
  <conditionalFormatting sqref="A84 A125 A167 A374 A290:A292 A335:A336 A379">
    <cfRule type="expression" priority="35" dxfId="1" stopIfTrue="1">
      <formula>$A84=""</formula>
    </cfRule>
    <cfRule type="expression" priority="36" dxfId="0" stopIfTrue="1">
      <formula>#REF!=""</formula>
    </cfRule>
  </conditionalFormatting>
  <dataValidations count="1">
    <dataValidation allowBlank="1" showInputMessage="1" promptTitle="Внимание!" prompt="ВПИШИТЕ ПОЛНОЕ наименование образовательного учреждения в соответствии с его выбранным ТИПОМ!" sqref="A379 A125 A167 A84 A335:A336 A292"/>
  </dataValidation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Пяткин В.Б.</dc:creator>
  <cp:keywords/>
  <dc:description/>
  <cp:lastModifiedBy>user</cp:lastModifiedBy>
  <cp:lastPrinted>2015-04-24T13:45:25Z</cp:lastPrinted>
  <dcterms:created xsi:type="dcterms:W3CDTF">2010-02-25T07:53:51Z</dcterms:created>
  <dcterms:modified xsi:type="dcterms:W3CDTF">2015-04-24T13:49:23Z</dcterms:modified>
  <cp:category/>
  <cp:version/>
  <cp:contentType/>
  <cp:contentStatus/>
</cp:coreProperties>
</file>